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hwsvf01\公開情報\07_プラザ\02 総務調整部\03 V基金助成\06 全体にかかること\★団体事務所訪問\R07\05　新規団体_訪問時持参\"/>
    </mc:Choice>
  </mc:AlternateContent>
  <xr:revisionPtr revIDLastSave="0" documentId="13_ncr:1_{7CCB8B4A-8491-45A4-8EFF-183165D45F0D}" xr6:coauthVersionLast="47" xr6:coauthVersionMax="47" xr10:uidLastSave="{00000000-0000-0000-0000-000000000000}"/>
  <bookViews>
    <workbookView xWindow="-120" yWindow="-120" windowWidth="29040" windowHeight="15720" xr2:uid="{A7F76193-2BB6-4A84-9C46-49BFA75087A6}"/>
  </bookViews>
  <sheets>
    <sheet name="原本証明書" sheetId="8" r:id="rId1"/>
    <sheet name="領収書" sheetId="1" r:id="rId2"/>
    <sheet name="勤務表（事業管理者）" sheetId="6" r:id="rId3"/>
    <sheet name="勤務表（社員・バイト）" sheetId="7" r:id="rId4"/>
    <sheet name="交通費計算書" sheetId="5" r:id="rId5"/>
    <sheet name="交通費マイカー" sheetId="4" r:id="rId6"/>
  </sheets>
  <definedNames>
    <definedName name="_Hlk61723300" localSheetId="5">交通費マイカー!$A$6</definedName>
    <definedName name="_Hlk61724105" localSheetId="5">交通費マイカー!$A$26</definedName>
    <definedName name="_Hlk62389942" localSheetId="5">交通費マイカー!$A$8</definedName>
    <definedName name="_xlnm.Print_Area" localSheetId="1">領収書!$A$1:$J$30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6" i="5" l="1"/>
  <c r="Q16" i="5"/>
  <c r="P16" i="5"/>
  <c r="O16" i="5"/>
  <c r="N16" i="5"/>
  <c r="M16" i="5"/>
  <c r="L16" i="5"/>
  <c r="K16" i="5"/>
  <c r="J16" i="5"/>
  <c r="I16" i="5"/>
  <c r="H16" i="5"/>
  <c r="G16" i="5"/>
  <c r="G13" i="5"/>
  <c r="R13" i="5"/>
  <c r="Q13" i="5"/>
  <c r="P13" i="5"/>
  <c r="O13" i="5"/>
  <c r="N13" i="5"/>
  <c r="M13" i="5"/>
  <c r="L13" i="5"/>
  <c r="K13" i="5"/>
  <c r="J13" i="5"/>
  <c r="I13" i="5"/>
  <c r="H13" i="5"/>
  <c r="R10" i="5"/>
  <c r="Q10" i="5"/>
  <c r="P10" i="5"/>
  <c r="O10" i="5"/>
  <c r="N10" i="5"/>
  <c r="M10" i="5"/>
  <c r="L10" i="5"/>
  <c r="K10" i="5"/>
  <c r="J10" i="5"/>
  <c r="I10" i="5"/>
  <c r="H10" i="5"/>
  <c r="G10" i="5"/>
  <c r="H7" i="5"/>
  <c r="I7" i="5"/>
  <c r="J7" i="5"/>
  <c r="K7" i="5"/>
  <c r="L7" i="5"/>
  <c r="M7" i="5"/>
  <c r="N7" i="5"/>
  <c r="O7" i="5"/>
  <c r="P7" i="5"/>
  <c r="Q7" i="5"/>
  <c r="R7" i="5"/>
  <c r="G7" i="5"/>
  <c r="S6" i="5"/>
  <c r="S15" i="5"/>
  <c r="S12" i="5"/>
  <c r="S9" i="5"/>
  <c r="G24" i="7"/>
  <c r="E26" i="7" s="1"/>
  <c r="G26" i="7" s="1"/>
  <c r="I28" i="7" s="1"/>
  <c r="G24" i="6"/>
  <c r="E26" i="6" s="1"/>
  <c r="G26" i="6" s="1"/>
  <c r="I28" i="6" s="1"/>
  <c r="N4" i="4"/>
  <c r="N5" i="4"/>
  <c r="N6" i="4"/>
  <c r="N3" i="4"/>
  <c r="D4" i="4"/>
  <c r="D5" i="4"/>
  <c r="D6" i="4"/>
  <c r="D3" i="4"/>
  <c r="S13" i="5" l="1"/>
  <c r="S16" i="5"/>
  <c r="S10" i="5"/>
  <c r="S7" i="5"/>
  <c r="S17" i="5" l="1"/>
  <c r="H28" i="1" l="1"/>
  <c r="D22" i="1"/>
</calcChain>
</file>

<file path=xl/sharedStrings.xml><?xml version="1.0" encoding="utf-8"?>
<sst xmlns="http://schemas.openxmlformats.org/spreadsheetml/2006/main" count="129" uniqueCount="82">
  <si>
    <t>人件費</t>
    <rPh sb="0" eb="3">
      <t>ジンケンヒ</t>
    </rPh>
    <phoneticPr fontId="1"/>
  </si>
  <si>
    <t>印刷費</t>
    <rPh sb="0" eb="2">
      <t>インサツ</t>
    </rPh>
    <rPh sb="2" eb="3">
      <t>ヒ</t>
    </rPh>
    <phoneticPr fontId="1"/>
  </si>
  <si>
    <t>【留意事項】</t>
    <rPh sb="1" eb="3">
      <t>リュウイ</t>
    </rPh>
    <rPh sb="3" eb="5">
      <t>ジコウ</t>
    </rPh>
    <phoneticPr fontId="1"/>
  </si>
  <si>
    <t>金額</t>
    <rPh sb="0" eb="2">
      <t>キンガク</t>
    </rPh>
    <phoneticPr fontId="1"/>
  </si>
  <si>
    <t>領収書日付</t>
    <rPh sb="0" eb="3">
      <t>リョウシュウショ</t>
    </rPh>
    <rPh sb="3" eb="5">
      <t>ヒヅケ</t>
    </rPh>
    <phoneticPr fontId="1"/>
  </si>
  <si>
    <t>領収書整理番号</t>
    <rPh sb="0" eb="3">
      <t>リョウシュウショ</t>
    </rPh>
    <rPh sb="3" eb="5">
      <t>セイリ</t>
    </rPh>
    <rPh sb="5" eb="7">
      <t>バンゴウ</t>
    </rPh>
    <phoneticPr fontId="1"/>
  </si>
  <si>
    <t>領収書の整理方法</t>
    <rPh sb="0" eb="3">
      <t>リョウシュウショ</t>
    </rPh>
    <rPh sb="4" eb="6">
      <t>セイリ</t>
    </rPh>
    <rPh sb="6" eb="8">
      <t>ホウホウ</t>
    </rPh>
    <phoneticPr fontId="1"/>
  </si>
  <si>
    <t>　</t>
    <phoneticPr fontId="1"/>
  </si>
  <si>
    <t>④　領収書には整理番号を記入し、経費項目ごとに一覧表を作成してください。　　</t>
    <rPh sb="2" eb="5">
      <t>リョウシュウショ</t>
    </rPh>
    <rPh sb="7" eb="9">
      <t>セイリ</t>
    </rPh>
    <rPh sb="9" eb="11">
      <t>バンゴウ</t>
    </rPh>
    <rPh sb="12" eb="14">
      <t>キニュウ</t>
    </rPh>
    <rPh sb="16" eb="18">
      <t>ケイヒ</t>
    </rPh>
    <rPh sb="18" eb="20">
      <t>コウモク</t>
    </rPh>
    <rPh sb="23" eb="25">
      <t>イチラン</t>
    </rPh>
    <rPh sb="25" eb="26">
      <t>ヒョウ</t>
    </rPh>
    <rPh sb="27" eb="29">
      <t>サクセイ</t>
    </rPh>
    <phoneticPr fontId="1"/>
  </si>
  <si>
    <t>交通費計算書</t>
    <rPh sb="0" eb="3">
      <t>コウツウヒ</t>
    </rPh>
    <rPh sb="3" eb="6">
      <t>ケイサンショ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</si>
  <si>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</si>
  <si>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</si>
  <si>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4月</t>
    <rPh sb="1" eb="2">
      <t>ガツ</t>
    </rPh>
    <phoneticPr fontId="1"/>
  </si>
  <si>
    <t>5月</t>
    <rPh sb="1" eb="2">
      <t>ガツ</t>
    </rPh>
    <phoneticPr fontId="1"/>
  </si>
  <si>
    <t>6月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</si>
  <si>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</si>
  <si>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</si>
  <si>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</si>
  <si>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</si>
  <si>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11月</t>
    <rPh sb="2" eb="3">
      <t>ガツ</t>
    </rPh>
    <phoneticPr fontId="1"/>
  </si>
  <si>
    <t>1.8.22</t>
    <phoneticPr fontId="1"/>
  </si>
  <si>
    <t>5.12.19.26</t>
    <phoneticPr fontId="1"/>
  </si>
  <si>
    <t>3.10.17.24.31</t>
    <phoneticPr fontId="1"/>
  </si>
  <si>
    <t>合計/回</t>
    <rPh sb="0" eb="2">
      <t>ゴウケイ</t>
    </rPh>
    <rPh sb="3" eb="4">
      <t>カイ</t>
    </rPh>
    <phoneticPr fontId="1"/>
  </si>
  <si>
    <t>金額
（ｋｍ/○円）</t>
    <rPh sb="0" eb="2">
      <t>キンガク</t>
    </rPh>
    <rPh sb="8" eb="9">
      <t>エン</t>
    </rPh>
    <phoneticPr fontId="1"/>
  </si>
  <si>
    <t>合計額/円</t>
    <rPh sb="0" eb="3">
      <t>ゴウケイガク</t>
    </rPh>
    <rPh sb="4" eb="5">
      <t>エン</t>
    </rPh>
    <phoneticPr fontId="1"/>
  </si>
  <si>
    <t>各自宅から○○まで（○○町　　　　）</t>
    <rPh sb="0" eb="3">
      <t>カクジタク</t>
    </rPh>
    <rPh sb="10" eb="13">
      <t>マルマルチョウ</t>
    </rPh>
    <phoneticPr fontId="1"/>
  </si>
  <si>
    <t>交通費計算書　</t>
    <rPh sb="0" eb="3">
      <t>コウツウヒ</t>
    </rPh>
    <rPh sb="3" eb="6">
      <t>ケイサンショ</t>
    </rPh>
    <phoneticPr fontId="1"/>
  </si>
  <si>
    <t>ﾎﾞﾗﾝﾃｨｱ交通費</t>
    <rPh sb="7" eb="10">
      <t>コウツウヒ</t>
    </rPh>
    <phoneticPr fontId="1"/>
  </si>
  <si>
    <t>印鑑／
サイン</t>
    <rPh sb="0" eb="2">
      <t>インカン</t>
    </rPh>
    <phoneticPr fontId="1"/>
  </si>
  <si>
    <t>活動日</t>
    <rPh sb="0" eb="2">
      <t>カツドウ</t>
    </rPh>
    <rPh sb="2" eb="3">
      <t>ニチ</t>
    </rPh>
    <phoneticPr fontId="1"/>
  </si>
  <si>
    <t>支払合計</t>
    <rPh sb="0" eb="2">
      <t>シハライ</t>
    </rPh>
    <rPh sb="2" eb="4">
      <t>ゴウケイ</t>
    </rPh>
    <phoneticPr fontId="1"/>
  </si>
  <si>
    <t>12月</t>
    <rPh sb="2" eb="3">
      <t>ガツ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</si>
  <si>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</si>
  <si>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</si>
  <si>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</si>
  <si>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活動日</t>
    <rPh sb="0" eb="3">
      <t>カツドウビ</t>
    </rPh>
    <phoneticPr fontId="1"/>
  </si>
  <si>
    <t>回数</t>
    <rPh sb="0" eb="2">
      <t>カイスウ</t>
    </rPh>
    <phoneticPr fontId="1"/>
  </si>
  <si>
    <t>支払額</t>
    <rPh sb="0" eb="2">
      <t>シハライ</t>
    </rPh>
    <rPh sb="2" eb="3">
      <t>ガク</t>
    </rPh>
    <phoneticPr fontId="1"/>
  </si>
  <si>
    <t>総額</t>
    <rPh sb="0" eb="2">
      <t>ソウガク</t>
    </rPh>
    <phoneticPr fontId="1"/>
  </si>
  <si>
    <t>金額
／回</t>
    <rPh sb="0" eb="2">
      <t>キンガク</t>
    </rPh>
    <rPh sb="4" eb="5">
      <t>カイ</t>
    </rPh>
    <phoneticPr fontId="1"/>
  </si>
  <si>
    <t>交通費費規定　１キロ当たり</t>
    <rPh sb="0" eb="3">
      <t>コウツウヒ</t>
    </rPh>
    <rPh sb="3" eb="4">
      <t>ヒ</t>
    </rPh>
    <rPh sb="4" eb="6">
      <t>キテイ</t>
    </rPh>
    <rPh sb="10" eb="11">
      <t>ア</t>
    </rPh>
    <phoneticPr fontId="1"/>
  </si>
  <si>
    <t>円</t>
    <rPh sb="0" eb="1">
      <t>エン</t>
    </rPh>
    <phoneticPr fontId="1"/>
  </si>
  <si>
    <t>往復の
距離</t>
    <rPh sb="0" eb="2">
      <t>オウフク</t>
    </rPh>
    <rPh sb="4" eb="6">
      <t>キョリ</t>
    </rPh>
    <phoneticPr fontId="1"/>
  </si>
  <si>
    <t>事業管理者の勤務表</t>
    <rPh sb="0" eb="2">
      <t>ジギョウ</t>
    </rPh>
    <rPh sb="2" eb="5">
      <t>カンリシャ</t>
    </rPh>
    <rPh sb="6" eb="9">
      <t>キンムヒョウ</t>
    </rPh>
    <phoneticPr fontId="1"/>
  </si>
  <si>
    <t>時給</t>
    <rPh sb="0" eb="2">
      <t>ジキュウ</t>
    </rPh>
    <phoneticPr fontId="1"/>
  </si>
  <si>
    <t>×</t>
    <phoneticPr fontId="1"/>
  </si>
  <si>
    <t>時間＝</t>
    <rPh sb="0" eb="2">
      <t>ジカン</t>
    </rPh>
    <phoneticPr fontId="1"/>
  </si>
  <si>
    <t>合計</t>
    <rPh sb="0" eb="2">
      <t>ゴウケイ</t>
    </rPh>
    <phoneticPr fontId="1"/>
  </si>
  <si>
    <t>上記、受領しました。</t>
    <rPh sb="0" eb="2">
      <t>ジョウキ</t>
    </rPh>
    <rPh sb="3" eb="5">
      <t>ジュリョウ</t>
    </rPh>
    <phoneticPr fontId="1"/>
  </si>
  <si>
    <t>印</t>
    <rPh sb="0" eb="1">
      <t>イン</t>
    </rPh>
    <phoneticPr fontId="1"/>
  </si>
  <si>
    <t>円</t>
    <rPh sb="0" eb="1">
      <t>エン</t>
    </rPh>
    <phoneticPr fontId="1"/>
  </si>
  <si>
    <t>勤務日</t>
    <phoneticPr fontId="1"/>
  </si>
  <si>
    <t>勤務時間</t>
    <phoneticPr fontId="1"/>
  </si>
  <si>
    <t>実労時間</t>
    <phoneticPr fontId="1"/>
  </si>
  <si>
    <t>勤務内容</t>
    <phoneticPr fontId="1"/>
  </si>
  <si>
    <t>実労働時間合計</t>
    <rPh sb="0" eb="1">
      <t>ジツ</t>
    </rPh>
    <rPh sb="1" eb="3">
      <t>ロウドウ</t>
    </rPh>
    <rPh sb="3" eb="5">
      <t>ジカン</t>
    </rPh>
    <rPh sb="5" eb="7">
      <t>ゴウケイ</t>
    </rPh>
    <phoneticPr fontId="1"/>
  </si>
  <si>
    <t>社員・アルバイトの勤務表</t>
    <rPh sb="0" eb="2">
      <t>シャイン</t>
    </rPh>
    <rPh sb="9" eb="12">
      <t>キンムヒョウ</t>
    </rPh>
    <phoneticPr fontId="1"/>
  </si>
  <si>
    <t>13.14.20</t>
    <phoneticPr fontId="1"/>
  </si>
  <si>
    <t>9：00～17：00</t>
    <phoneticPr fontId="1"/>
  </si>
  <si>
    <t>事業の打合せ調整</t>
    <rPh sb="0" eb="2">
      <t>ジギョウ</t>
    </rPh>
    <rPh sb="3" eb="5">
      <t>ウチアワ</t>
    </rPh>
    <rPh sb="6" eb="8">
      <t>チョウセイ</t>
    </rPh>
    <phoneticPr fontId="1"/>
  </si>
  <si>
    <t>令和　  年　  月 　 日</t>
  </si>
  <si>
    <t>原本証明書</t>
  </si>
  <si>
    <t>住　　　　所</t>
    <phoneticPr fontId="1"/>
  </si>
  <si>
    <t>団   体   名</t>
    <phoneticPr fontId="1"/>
  </si>
  <si>
    <t>代表者　職名　　　　　　　　　　　　</t>
  </si>
  <si>
    <t>　　　　氏名　　　　　　　　　　　　　</t>
  </si>
  <si>
    <t>電　 　　 話</t>
    <phoneticPr fontId="1"/>
  </si>
  <si>
    <t>（　　　）　　　－　　　　番</t>
    <phoneticPr fontId="1"/>
  </si>
  <si>
    <t>電 子 メール</t>
    <phoneticPr fontId="1"/>
  </si>
  <si>
    <t xml:space="preserve">  実績報告書に添付している領収書の写しは、原本と相違ないことを証明します。</t>
  </si>
  <si>
    <t>2025.〇.〇</t>
    <phoneticPr fontId="1"/>
  </si>
  <si>
    <r>
      <t>①　領収書は、収支決算書の経費項目ごとに用紙を別にし、</t>
    </r>
    <r>
      <rPr>
        <b/>
        <sz val="11"/>
        <color theme="1"/>
        <rFont val="ＭＳ Ｐゴシック"/>
        <family val="3"/>
        <charset val="128"/>
      </rPr>
      <t>重ならないよう</t>
    </r>
    <r>
      <rPr>
        <sz val="11"/>
        <color theme="1"/>
        <rFont val="ＭＳ Ｐゴシック"/>
        <family val="3"/>
        <charset val="128"/>
      </rPr>
      <t>に貼付してく
　ださい。</t>
    </r>
    <rPh sb="2" eb="5">
      <t>リョウシュウショ</t>
    </rPh>
    <rPh sb="7" eb="9">
      <t>シュウシ</t>
    </rPh>
    <rPh sb="9" eb="11">
      <t>ケッサン</t>
    </rPh>
    <rPh sb="11" eb="12">
      <t>ショ</t>
    </rPh>
    <rPh sb="13" eb="15">
      <t>ケイヒ</t>
    </rPh>
    <rPh sb="15" eb="17">
      <t>コウモク</t>
    </rPh>
    <rPh sb="20" eb="22">
      <t>ヨウシ</t>
    </rPh>
    <rPh sb="23" eb="24">
      <t>ベツ</t>
    </rPh>
    <rPh sb="27" eb="28">
      <t>カサ</t>
    </rPh>
    <rPh sb="35" eb="37">
      <t>チョウフ</t>
    </rPh>
    <phoneticPr fontId="1"/>
  </si>
  <si>
    <r>
      <t>②　領収書のあて先は、</t>
    </r>
    <r>
      <rPr>
        <b/>
        <sz val="11"/>
        <color theme="1"/>
        <rFont val="ＭＳ Ｐゴシック"/>
        <family val="3"/>
        <charset val="128"/>
      </rPr>
      <t>団体名</t>
    </r>
    <r>
      <rPr>
        <sz val="11"/>
        <color theme="1"/>
        <rFont val="ＭＳ Ｐゴシック"/>
        <family val="3"/>
        <charset val="128"/>
      </rPr>
      <t>にして下さい。
　　個人で立替え払いをした場合は、留意事項を参照して領収書を作成して下さい。</t>
    </r>
    <rPh sb="2" eb="5">
      <t>リョウシュウショ</t>
    </rPh>
    <rPh sb="8" eb="9">
      <t>サキ</t>
    </rPh>
    <rPh sb="11" eb="14">
      <t>ダンタイメイ</t>
    </rPh>
    <rPh sb="17" eb="18">
      <t>クダ</t>
    </rPh>
    <rPh sb="24" eb="26">
      <t>コジン</t>
    </rPh>
    <rPh sb="27" eb="29">
      <t>タテカ</t>
    </rPh>
    <rPh sb="30" eb="31">
      <t>バラ</t>
    </rPh>
    <rPh sb="35" eb="37">
      <t>バアイ</t>
    </rPh>
    <rPh sb="39" eb="41">
      <t>リュウイ</t>
    </rPh>
    <rPh sb="41" eb="43">
      <t>ジコウ</t>
    </rPh>
    <rPh sb="44" eb="46">
      <t>サンショウ</t>
    </rPh>
    <rPh sb="48" eb="51">
      <t>リョウシュウショ</t>
    </rPh>
    <rPh sb="52" eb="54">
      <t>サクセイ</t>
    </rPh>
    <rPh sb="56" eb="57">
      <t>クダ</t>
    </rPh>
    <phoneticPr fontId="1"/>
  </si>
  <si>
    <r>
      <t>③　</t>
    </r>
    <r>
      <rPr>
        <b/>
        <sz val="11"/>
        <color theme="1"/>
        <rFont val="ＭＳ Ｐゴシック"/>
        <family val="3"/>
        <charset val="128"/>
      </rPr>
      <t>コピー</t>
    </r>
    <r>
      <rPr>
        <sz val="11"/>
        <color theme="1"/>
        <rFont val="ＭＳ Ｐゴシック"/>
        <family val="3"/>
        <charset val="128"/>
      </rPr>
      <t>の場合</t>
    </r>
    <r>
      <rPr>
        <b/>
        <sz val="11"/>
        <color theme="1"/>
        <rFont val="ＭＳ Ｐゴシック"/>
        <family val="3"/>
        <charset val="128"/>
      </rPr>
      <t>原本証明</t>
    </r>
    <r>
      <rPr>
        <sz val="11"/>
        <color theme="1"/>
        <rFont val="ＭＳ Ｐゴシック"/>
        <family val="3"/>
        <charset val="128"/>
      </rPr>
      <t>を提出して下さい。</t>
    </r>
    <rPh sb="6" eb="8">
      <t>バアイ</t>
    </rPh>
    <rPh sb="8" eb="10">
      <t>ゲンポン</t>
    </rPh>
    <rPh sb="10" eb="12">
      <t>ショウメイ</t>
    </rPh>
    <rPh sb="13" eb="15">
      <t>テイシュツ</t>
    </rPh>
    <rPh sb="17" eb="18">
      <t>クダ</t>
    </rPh>
    <phoneticPr fontId="1"/>
  </si>
  <si>
    <t>2025.4.1</t>
    <phoneticPr fontId="1"/>
  </si>
  <si>
    <t>2025.5.8</t>
    <phoneticPr fontId="1"/>
  </si>
  <si>
    <t>2025.〇.〇</t>
  </si>
  <si>
    <t>2026.〇.〇</t>
    <phoneticPr fontId="1"/>
  </si>
  <si>
    <t>2025.4.7</t>
    <phoneticPr fontId="1"/>
  </si>
  <si>
    <t>2025.5.15</t>
  </si>
  <si>
    <t>〈実績報告書の明細シート記載例〉</t>
    <rPh sb="1" eb="3">
      <t>ジッセキ</t>
    </rPh>
    <rPh sb="3" eb="6">
      <t>ホウコクショ</t>
    </rPh>
    <rPh sb="7" eb="9">
      <t>メイサイ</t>
    </rPh>
    <rPh sb="12" eb="14">
      <t>キサイ</t>
    </rPh>
    <rPh sb="14" eb="15">
      <t>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</si>
</sst>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8" formatCode="#,##0_);[Red]\(#,##0\)"/>
    <numFmt numFmtId="179" formatCode="0&quot;回&quot;"/>
  </numFmts>
  <fonts count="2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20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2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38" fontId="2" fillId="0" borderId="0" xfId="1" applyFont="1" applyBorder="1">
      <alignment vertical="center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right" vertical="center"/>
    </xf>
    <xf numFmtId="0" fontId="4" fillId="0" borderId="6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5" fillId="0" borderId="0" xfId="0" applyFont="1">
      <alignment vertical="center"/>
    </xf>
    <xf numFmtId="38" fontId="6" fillId="0" borderId="0" xfId="1" applyFont="1" applyBorder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38" fontId="12" fillId="0" borderId="1" xfId="1" applyFont="1" applyBorder="1">
      <alignment vertical="center"/>
    </xf>
    <xf numFmtId="0" fontId="8" fillId="2" borderId="1" xfId="0" applyFont="1" applyFill="1" applyBorder="1">
      <alignment vertical="center"/>
    </xf>
    <xf numFmtId="0" fontId="8" fillId="2" borderId="1" xfId="0" applyFont="1" applyFill="1" applyBorder="1" applyAlignment="1">
      <alignment vertical="center" wrapText="1"/>
    </xf>
    <xf numFmtId="38" fontId="12" fillId="2" borderId="1" xfId="1" applyFont="1" applyFill="1" applyBorder="1">
      <alignment vertical="center"/>
    </xf>
    <xf numFmtId="179" fontId="8" fillId="2" borderId="1" xfId="0" applyNumberFormat="1" applyFont="1" applyFill="1" applyBorder="1">
      <alignment vertical="center"/>
    </xf>
    <xf numFmtId="38" fontId="8" fillId="2" borderId="1" xfId="1" applyFont="1" applyFill="1" applyBorder="1">
      <alignment vertical="center"/>
    </xf>
    <xf numFmtId="0" fontId="6" fillId="2" borderId="9" xfId="0" applyFont="1" applyFill="1" applyBorder="1">
      <alignment vertical="center"/>
    </xf>
    <xf numFmtId="0" fontId="11" fillId="2" borderId="0" xfId="0" applyFont="1" applyFill="1">
      <alignment vertical="center"/>
    </xf>
    <xf numFmtId="0" fontId="9" fillId="2" borderId="0" xfId="0" applyFont="1" applyFill="1">
      <alignment vertical="center"/>
    </xf>
    <xf numFmtId="0" fontId="9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2" fillId="0" borderId="6" xfId="0" applyFont="1" applyBorder="1">
      <alignment vertical="center"/>
    </xf>
    <xf numFmtId="38" fontId="12" fillId="0" borderId="6" xfId="1" applyFont="1" applyFill="1" applyBorder="1">
      <alignment vertical="center"/>
    </xf>
    <xf numFmtId="0" fontId="8" fillId="0" borderId="3" xfId="0" applyFont="1" applyBorder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38" fontId="8" fillId="0" borderId="1" xfId="1" applyFont="1" applyBorder="1" applyAlignment="1">
      <alignment horizontal="center" vertical="center"/>
    </xf>
    <xf numFmtId="38" fontId="13" fillId="2" borderId="1" xfId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38" fontId="14" fillId="0" borderId="10" xfId="0" applyNumberFormat="1" applyFont="1" applyBorder="1" applyAlignment="1">
      <alignment horizontal="right" vertical="center"/>
    </xf>
    <xf numFmtId="38" fontId="14" fillId="0" borderId="1" xfId="0" applyNumberFormat="1" applyFont="1" applyBorder="1" applyAlignment="1">
      <alignment horizontal="right" vertical="center"/>
    </xf>
    <xf numFmtId="178" fontId="14" fillId="0" borderId="1" xfId="1" applyNumberFormat="1" applyFont="1" applyBorder="1" applyAlignment="1">
      <alignment vertical="center"/>
    </xf>
    <xf numFmtId="176" fontId="15" fillId="0" borderId="1" xfId="0" applyNumberFormat="1" applyFont="1" applyBorder="1" applyAlignment="1">
      <alignment horizontal="right" vertical="center"/>
    </xf>
    <xf numFmtId="38" fontId="16" fillId="2" borderId="1" xfId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0" fillId="2" borderId="0" xfId="0" applyFill="1">
      <alignment vertical="center"/>
    </xf>
    <xf numFmtId="0" fontId="17" fillId="2" borderId="0" xfId="0" applyFont="1" applyFill="1" applyAlignment="1">
      <alignment horizontal="right"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0" fontId="5" fillId="0" borderId="1" xfId="0" applyFont="1" applyBorder="1">
      <alignment vertical="center"/>
    </xf>
    <xf numFmtId="176" fontId="21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38" fontId="8" fillId="2" borderId="5" xfId="1" applyFont="1" applyFill="1" applyBorder="1" applyAlignment="1">
      <alignment horizontal="center" vertical="center"/>
    </xf>
    <xf numFmtId="38" fontId="8" fillId="2" borderId="8" xfId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8" fontId="12" fillId="0" borderId="1" xfId="1" applyFont="1" applyFill="1" applyBorder="1" applyAlignment="1">
      <alignment vertical="center"/>
    </xf>
    <xf numFmtId="38" fontId="12" fillId="0" borderId="2" xfId="1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56" fontId="8" fillId="2" borderId="2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5" fillId="2" borderId="0" xfId="0" applyFont="1" applyFill="1">
      <alignment vertical="center"/>
    </xf>
    <xf numFmtId="0" fontId="0" fillId="0" borderId="0" xfId="0">
      <alignment vertical="center"/>
    </xf>
    <xf numFmtId="0" fontId="8" fillId="2" borderId="6" xfId="0" applyFont="1" applyFill="1" applyBorder="1">
      <alignment vertical="center"/>
    </xf>
    <xf numFmtId="0" fontId="8" fillId="0" borderId="6" xfId="0" applyFont="1" applyBorder="1">
      <alignment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2" borderId="0" xfId="0" applyFill="1">
      <alignment vertical="center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486171</xdr:colOff>
      <xdr:row>12</xdr:row>
      <xdr:rowOff>287734</xdr:rowOff>
    </xdr:from>
    <xdr:to>
      <xdr:col>8</xdr:col>
      <xdr:colOff>257969</xdr:colOff>
      <xdr:row>14</xdr:row>
      <xdr:rowOff>128985</xdr:rowOff>
    </xdr:to>
    <xdr:sp macro="" textlink="">
      <xdr:nvSpPr>
        <xdr:cNvPr id="10" name="吹き出し: 四角形 9">
          <a:extLst>
            <a:ext uri="{FF2B5EF4-FFF2-40B4-BE49-F238E27FC236}">
              <a16:creationId xmlns:a16="http://schemas.microsoft.com/office/drawing/2014/main" id="{3A1318E2-E0B3-41FE-AD0F-3D4FB9E45969}"/>
            </a:ext>
          </a:extLst>
        </xdr:cNvPr>
        <xdr:cNvSpPr/>
      </xdr:nvSpPr>
      <xdr:spPr>
        <a:xfrm>
          <a:off x="4372371" y="4002484"/>
          <a:ext cx="1457723" cy="384176"/>
        </a:xfrm>
        <a:prstGeom prst="wedgeRectCallout">
          <a:avLst>
            <a:gd name="adj1" fmla="val -30250"/>
            <a:gd name="adj2" fmla="val 131546"/>
          </a:avLst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49610</xdr:colOff>
      <xdr:row>13</xdr:row>
      <xdr:rowOff>69453</xdr:rowOff>
    </xdr:from>
    <xdr:to>
      <xdr:col>2</xdr:col>
      <xdr:colOff>664765</xdr:colOff>
      <xdr:row>14</xdr:row>
      <xdr:rowOff>218282</xdr:rowOff>
    </xdr:to>
    <xdr:sp macro="" textlink="">
      <xdr:nvSpPr>
        <xdr:cNvPr id="11" name="吹き出し: 四角形 10">
          <a:extLst>
            <a:ext uri="{FF2B5EF4-FFF2-40B4-BE49-F238E27FC236}">
              <a16:creationId xmlns:a16="http://schemas.microsoft.com/office/drawing/2014/main" id="{9EC417E9-A002-4642-B71A-6FD0BF48019C}"/>
            </a:ext>
          </a:extLst>
        </xdr:cNvPr>
        <xdr:cNvSpPr/>
      </xdr:nvSpPr>
      <xdr:spPr>
        <a:xfrm>
          <a:off x="449660" y="4089003"/>
          <a:ext cx="1367630" cy="386954"/>
        </a:xfrm>
        <a:prstGeom prst="wedgeRectCallout">
          <a:avLst>
            <a:gd name="adj1" fmla="val -2869"/>
            <a:gd name="adj2" fmla="val 85944"/>
          </a:avLst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96836</xdr:colOff>
      <xdr:row>13</xdr:row>
      <xdr:rowOff>89298</xdr:rowOff>
    </xdr:from>
    <xdr:to>
      <xdr:col>2</xdr:col>
      <xdr:colOff>635000</xdr:colOff>
      <xdr:row>14</xdr:row>
      <xdr:rowOff>59532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804541A-7F40-4A49-964C-E270C61B8F8F}"/>
            </a:ext>
          </a:extLst>
        </xdr:cNvPr>
        <xdr:cNvSpPr txBox="1"/>
      </xdr:nvSpPr>
      <xdr:spPr>
        <a:xfrm>
          <a:off x="493711" y="3661173"/>
          <a:ext cx="1282305" cy="27781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 b="1">
              <a:solidFill>
                <a:sysClr val="windowText" lastClr="000000"/>
              </a:solidFill>
            </a:rPr>
            <a:t>収支決算書の項目</a:t>
          </a:r>
        </a:p>
      </xdr:txBody>
    </xdr:sp>
    <xdr:clientData/>
  </xdr:twoCellAnchor>
  <xdr:oneCellAnchor>
    <xdr:from>
      <xdr:col>8</xdr:col>
      <xdr:colOff>390525</xdr:colOff>
      <xdr:row>15</xdr:row>
      <xdr:rowOff>123825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48EF445E-EBE5-4A09-BF8A-9B23CC3A42B5}"/>
            </a:ext>
          </a:extLst>
        </xdr:cNvPr>
        <xdr:cNvSpPr txBox="1"/>
      </xdr:nvSpPr>
      <xdr:spPr>
        <a:xfrm>
          <a:off x="5705475" y="30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0</xdr:col>
      <xdr:colOff>267886</xdr:colOff>
      <xdr:row>22</xdr:row>
      <xdr:rowOff>208357</xdr:rowOff>
    </xdr:from>
    <xdr:to>
      <xdr:col>3</xdr:col>
      <xdr:colOff>654841</xdr:colOff>
      <xdr:row>25</xdr:row>
      <xdr:rowOff>109139</xdr:rowOff>
    </xdr:to>
    <xdr:sp macro="" textlink="">
      <xdr:nvSpPr>
        <xdr:cNvPr id="9" name="吹き出し: 四角形 8">
          <a:extLst>
            <a:ext uri="{FF2B5EF4-FFF2-40B4-BE49-F238E27FC236}">
              <a16:creationId xmlns:a16="http://schemas.microsoft.com/office/drawing/2014/main" id="{F96B32C5-40C6-417D-992D-9FBD39E8B5EF}"/>
            </a:ext>
          </a:extLst>
        </xdr:cNvPr>
        <xdr:cNvSpPr/>
      </xdr:nvSpPr>
      <xdr:spPr>
        <a:xfrm rot="10800000">
          <a:off x="267886" y="6518670"/>
          <a:ext cx="2272111" cy="615157"/>
        </a:xfrm>
        <a:prstGeom prst="wedgeRectCallout">
          <a:avLst>
            <a:gd name="adj1" fmla="val -30440"/>
            <a:gd name="adj2" fmla="val 87556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9525</xdr:colOff>
      <xdr:row>22</xdr:row>
      <xdr:rowOff>234948</xdr:rowOff>
    </xdr:from>
    <xdr:to>
      <xdr:col>3</xdr:col>
      <xdr:colOff>605235</xdr:colOff>
      <xdr:row>25</xdr:row>
      <xdr:rowOff>109141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B8FEF76-8E38-46A9-9968-5A30AA6DC9F2}"/>
            </a:ext>
          </a:extLst>
        </xdr:cNvPr>
        <xdr:cNvSpPr txBox="1"/>
      </xdr:nvSpPr>
      <xdr:spPr>
        <a:xfrm>
          <a:off x="406400" y="6019401"/>
          <a:ext cx="2083991" cy="5885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 b="1">
              <a:solidFill>
                <a:sysClr val="windowText" lastClr="000000"/>
              </a:solidFill>
            </a:rPr>
            <a:t>項目の合計額と同額になります。</a:t>
          </a:r>
          <a:endParaRPr kumimoji="1" lang="en-US" altLang="ja-JP" sz="1050" b="1">
            <a:solidFill>
              <a:sysClr val="windowText" lastClr="000000"/>
            </a:solidFill>
          </a:endParaRPr>
        </a:p>
        <a:p>
          <a:r>
            <a:rPr kumimoji="1" lang="ja-JP" altLang="en-US" sz="1050" b="1">
              <a:solidFill>
                <a:sysClr val="windowText" lastClr="000000"/>
              </a:solidFill>
            </a:rPr>
            <a:t>助成金額ではありません。</a:t>
          </a:r>
          <a:endParaRPr kumimoji="1" lang="ja-JP" altLang="en-US" sz="1000"/>
        </a:p>
      </xdr:txBody>
    </xdr:sp>
    <xdr:clientData/>
  </xdr:twoCellAnchor>
  <xdr:twoCellAnchor>
    <xdr:from>
      <xdr:col>6</xdr:col>
      <xdr:colOff>497283</xdr:colOff>
      <xdr:row>13</xdr:row>
      <xdr:rowOff>47624</xdr:rowOff>
    </xdr:from>
    <xdr:to>
      <xdr:col>8</xdr:col>
      <xdr:colOff>182959</xdr:colOff>
      <xdr:row>14</xdr:row>
      <xdr:rowOff>69452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C623E379-32B7-4C90-8E8B-C27701BBAAD6}"/>
            </a:ext>
          </a:extLst>
        </xdr:cNvPr>
        <xdr:cNvSpPr txBox="1"/>
      </xdr:nvSpPr>
      <xdr:spPr>
        <a:xfrm>
          <a:off x="4376736" y="4075905"/>
          <a:ext cx="1372395" cy="25995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日付順に並べる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514348</xdr:colOff>
      <xdr:row>7</xdr:row>
      <xdr:rowOff>9525</xdr:rowOff>
    </xdr:from>
    <xdr:to>
      <xdr:col>5</xdr:col>
      <xdr:colOff>76199</xdr:colOff>
      <xdr:row>9</xdr:row>
      <xdr:rowOff>295275</xdr:rowOff>
    </xdr:to>
    <xdr:sp macro="" textlink="">
      <xdr:nvSpPr>
        <xdr:cNvPr id="22" name="吹き出し: 角を丸めた四角形 21">
          <a:extLst>
            <a:ext uri="{FF2B5EF4-FFF2-40B4-BE49-F238E27FC236}">
              <a16:creationId xmlns:a16="http://schemas.microsoft.com/office/drawing/2014/main" id="{EDD21598-A067-4008-854F-91421AD3A902}"/>
            </a:ext>
          </a:extLst>
        </xdr:cNvPr>
        <xdr:cNvSpPr/>
      </xdr:nvSpPr>
      <xdr:spPr>
        <a:xfrm>
          <a:off x="3695698" y="2743200"/>
          <a:ext cx="1714501" cy="781050"/>
        </a:xfrm>
        <a:prstGeom prst="wedgeRoundRectCallout">
          <a:avLst>
            <a:gd name="adj1" fmla="val -14512"/>
            <a:gd name="adj2" fmla="val -112901"/>
            <a:gd name="adj3" fmla="val 16667"/>
          </a:avLst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交通費規定で</a:t>
          </a:r>
          <a:r>
            <a:rPr kumimoji="1" lang="en-US" altLang="ja-JP" sz="1100"/>
            <a:t>1</a:t>
          </a:r>
          <a:r>
            <a:rPr kumimoji="1" lang="ja-JP" altLang="en-US" sz="1100"/>
            <a:t>キロ当たり〇円と定めて計算</a:t>
          </a:r>
        </a:p>
      </xdr:txBody>
    </xdr:sp>
    <xdr:clientData/>
  </xdr:twoCellAnchor>
  <xdr:twoCellAnchor>
    <xdr:from>
      <xdr:col>6</xdr:col>
      <xdr:colOff>628648</xdr:colOff>
      <xdr:row>7</xdr:row>
      <xdr:rowOff>76200</xdr:rowOff>
    </xdr:from>
    <xdr:to>
      <xdr:col>8</xdr:col>
      <xdr:colOff>385280</xdr:colOff>
      <xdr:row>9</xdr:row>
      <xdr:rowOff>42809</xdr:rowOff>
    </xdr:to>
    <xdr:sp macro="" textlink="">
      <xdr:nvSpPr>
        <xdr:cNvPr id="23" name="吹き出し: 角を丸めた四角形 22">
          <a:extLst>
            <a:ext uri="{FF2B5EF4-FFF2-40B4-BE49-F238E27FC236}">
              <a16:creationId xmlns:a16="http://schemas.microsoft.com/office/drawing/2014/main" id="{643E376D-83A1-4896-85C3-4BDA78DDCB06}"/>
            </a:ext>
          </a:extLst>
        </xdr:cNvPr>
        <xdr:cNvSpPr/>
      </xdr:nvSpPr>
      <xdr:spPr>
        <a:xfrm>
          <a:off x="7039294" y="2805273"/>
          <a:ext cx="1201435" cy="458912"/>
        </a:xfrm>
        <a:prstGeom prst="wedgeRoundRectCallout">
          <a:avLst>
            <a:gd name="adj1" fmla="val -72916"/>
            <a:gd name="adj2" fmla="val -161381"/>
            <a:gd name="adj3" fmla="val 16667"/>
          </a:avLst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該当する日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4754B-2D58-4CEB-B2E3-27165518EDE8}">
  <sheetPr>
    <pageSetUpPr fitToPage="1"/>
  </sheetPr>
  <dimension ref="A1:K17"/>
  <sheetViews>
    <sheetView tabSelected="1" view="pageBreakPreview" zoomScaleNormal="100" zoomScaleSheetLayoutView="100" workbookViewId="0">
      <selection activeCell="D25" sqref="D25"/>
    </sheetView>
  </sheetViews>
  <sheetFormatPr defaultRowHeight="18.75" x14ac:dyDescent="0.4"/>
  <cols>
    <col min="1" max="7" width="7.125" customWidth="1"/>
    <col min="8" max="8" width="11.25" customWidth="1"/>
    <col min="9" max="9" width="7.125" customWidth="1"/>
    <col min="10" max="10" width="5.875" customWidth="1"/>
    <col min="11" max="11" width="7.125" customWidth="1"/>
  </cols>
  <sheetData>
    <row r="1" spans="1:11" x14ac:dyDescent="0.4">
      <c r="A1" s="50"/>
      <c r="H1" s="51"/>
      <c r="I1" s="51"/>
      <c r="J1" s="51"/>
      <c r="K1" s="52" t="s">
        <v>61</v>
      </c>
    </row>
    <row r="2" spans="1:11" x14ac:dyDescent="0.4">
      <c r="A2" s="53"/>
    </row>
    <row r="3" spans="1:11" ht="28.5" x14ac:dyDescent="0.4">
      <c r="A3" s="54"/>
    </row>
    <row r="4" spans="1:11" ht="28.5" x14ac:dyDescent="0.4">
      <c r="A4" s="54"/>
      <c r="F4" s="55" t="s">
        <v>62</v>
      </c>
    </row>
    <row r="5" spans="1:11" ht="28.5" x14ac:dyDescent="0.4">
      <c r="A5" s="54"/>
    </row>
    <row r="6" spans="1:11" ht="28.5" x14ac:dyDescent="0.4">
      <c r="A6" s="54"/>
      <c r="F6" s="56" t="s">
        <v>63</v>
      </c>
      <c r="H6" s="119"/>
      <c r="I6" s="119"/>
      <c r="J6" s="119"/>
      <c r="K6" s="119"/>
    </row>
    <row r="7" spans="1:11" x14ac:dyDescent="0.4">
      <c r="A7" s="56"/>
      <c r="F7" s="56"/>
      <c r="H7" s="119"/>
      <c r="I7" s="119"/>
      <c r="J7" s="119"/>
      <c r="K7" s="119"/>
    </row>
    <row r="8" spans="1:11" x14ac:dyDescent="0.4">
      <c r="A8" s="56"/>
      <c r="F8" s="56" t="s">
        <v>64</v>
      </c>
      <c r="H8" s="119"/>
      <c r="I8" s="119"/>
      <c r="J8" s="119"/>
      <c r="K8" s="119"/>
    </row>
    <row r="9" spans="1:11" x14ac:dyDescent="0.4">
      <c r="A9" s="56"/>
      <c r="F9" s="56" t="s">
        <v>65</v>
      </c>
      <c r="H9" s="119"/>
      <c r="I9" s="119"/>
      <c r="J9" s="119"/>
      <c r="K9" s="119"/>
    </row>
    <row r="10" spans="1:11" x14ac:dyDescent="0.4">
      <c r="A10" s="56"/>
      <c r="F10" s="56" t="s">
        <v>66</v>
      </c>
      <c r="H10" s="119"/>
      <c r="I10" s="119"/>
      <c r="J10" s="119"/>
      <c r="K10" s="119"/>
    </row>
    <row r="11" spans="1:11" x14ac:dyDescent="0.4">
      <c r="A11" s="56"/>
      <c r="F11" s="56" t="s">
        <v>67</v>
      </c>
      <c r="H11" s="119" t="s">
        <v>68</v>
      </c>
      <c r="I11" s="119"/>
      <c r="J11" s="119"/>
      <c r="K11" s="119"/>
    </row>
    <row r="12" spans="1:11" x14ac:dyDescent="0.4">
      <c r="A12" s="56"/>
      <c r="F12" s="56" t="s">
        <v>69</v>
      </c>
      <c r="H12" s="119"/>
      <c r="I12" s="119"/>
      <c r="J12" s="119"/>
      <c r="K12" s="119"/>
    </row>
    <row r="13" spans="1:11" x14ac:dyDescent="0.4">
      <c r="A13" s="56"/>
      <c r="F13" s="56"/>
    </row>
    <row r="14" spans="1:11" x14ac:dyDescent="0.4">
      <c r="A14" s="53"/>
    </row>
    <row r="15" spans="1:11" x14ac:dyDescent="0.4">
      <c r="A15" s="53"/>
    </row>
    <row r="16" spans="1:11" x14ac:dyDescent="0.4">
      <c r="A16" s="117" t="s">
        <v>70</v>
      </c>
      <c r="B16" s="118"/>
      <c r="C16" s="118"/>
      <c r="D16" s="118"/>
      <c r="E16" s="118"/>
      <c r="F16" s="118"/>
      <c r="G16" s="118"/>
      <c r="H16" s="118"/>
      <c r="I16" s="118"/>
      <c r="J16" s="118"/>
      <c r="K16" s="118"/>
    </row>
    <row r="17" spans="1:11" x14ac:dyDescent="0.4">
      <c r="A17" s="118"/>
      <c r="B17" s="118"/>
      <c r="C17" s="118"/>
      <c r="D17" s="118"/>
      <c r="E17" s="118"/>
      <c r="F17" s="118"/>
      <c r="G17" s="118"/>
      <c r="H17" s="118"/>
      <c r="I17" s="118"/>
      <c r="J17" s="118"/>
      <c r="K17" s="118"/>
    </row>
  </sheetData>
  <mergeCells count="7">
    <mergeCell ref="A16:K17"/>
    <mergeCell ref="H6:K7"/>
    <mergeCell ref="H8:K8"/>
    <mergeCell ref="H9:K9"/>
    <mergeCell ref="H10:K10"/>
    <mergeCell ref="H11:K11"/>
    <mergeCell ref="H12:K1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blackAndWhite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72777-ECA2-4A79-83DD-0EF71111DEA3}">
  <dimension ref="A1:J30"/>
  <sheetViews>
    <sheetView view="pageBreakPreview" topLeftCell="A5" zoomScaleNormal="100" zoomScaleSheetLayoutView="100" workbookViewId="0">
      <selection activeCell="L27" sqref="L27"/>
    </sheetView>
  </sheetViews>
  <sheetFormatPr defaultRowHeight="18.75" x14ac:dyDescent="0.4"/>
  <cols>
    <col min="1" max="1" width="5.25" customWidth="1"/>
    <col min="2" max="2" width="9.875" bestFit="1" customWidth="1"/>
    <col min="3" max="3" width="9.75" customWidth="1"/>
    <col min="4" max="4" width="9.875" bestFit="1" customWidth="1"/>
    <col min="5" max="5" width="5.25" customWidth="1"/>
    <col min="6" max="6" width="11" bestFit="1" customWidth="1"/>
    <col min="7" max="7" width="10.875" customWidth="1"/>
    <col min="8" max="8" width="11.25" customWidth="1"/>
    <col min="9" max="9" width="5.625" customWidth="1"/>
    <col min="10" max="10" width="3.625" customWidth="1"/>
  </cols>
  <sheetData>
    <row r="1" spans="1:10" x14ac:dyDescent="0.4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4">
      <c r="A2" s="13"/>
      <c r="B2" s="64" t="s">
        <v>6</v>
      </c>
      <c r="C2" s="65"/>
      <c r="D2" s="65"/>
      <c r="E2" s="65"/>
      <c r="F2" s="65"/>
      <c r="G2" s="65"/>
      <c r="H2" s="65"/>
      <c r="I2" s="13"/>
      <c r="J2" s="13"/>
    </row>
    <row r="3" spans="1:10" x14ac:dyDescent="0.4">
      <c r="A3" s="13"/>
      <c r="B3" s="13"/>
      <c r="C3" s="13"/>
      <c r="D3" s="13"/>
      <c r="E3" s="13"/>
      <c r="F3" s="13"/>
      <c r="G3" s="13"/>
      <c r="H3" s="13"/>
      <c r="I3" s="13"/>
      <c r="J3" s="13"/>
    </row>
    <row r="4" spans="1:10" x14ac:dyDescent="0.4">
      <c r="A4" s="13"/>
      <c r="B4" s="13" t="s">
        <v>2</v>
      </c>
      <c r="C4" s="13"/>
      <c r="D4" s="13"/>
      <c r="E4" s="13"/>
      <c r="F4" s="13"/>
      <c r="G4" s="13"/>
      <c r="H4" s="13"/>
      <c r="I4" s="13"/>
      <c r="J4" s="13"/>
    </row>
    <row r="5" spans="1:10" ht="42.75" customHeight="1" x14ac:dyDescent="0.4">
      <c r="A5" s="13"/>
      <c r="B5" s="66" t="s">
        <v>72</v>
      </c>
      <c r="C5" s="67"/>
      <c r="D5" s="67"/>
      <c r="E5" s="67"/>
      <c r="F5" s="67"/>
      <c r="G5" s="67"/>
      <c r="H5" s="67"/>
      <c r="I5" s="67"/>
      <c r="J5" s="67"/>
    </row>
    <row r="6" spans="1:10" ht="18.75" customHeight="1" x14ac:dyDescent="0.4">
      <c r="A6" s="13"/>
      <c r="B6" s="58"/>
      <c r="C6" s="15"/>
      <c r="D6" s="15"/>
      <c r="E6" s="15"/>
      <c r="F6" s="15"/>
      <c r="G6" s="15"/>
      <c r="H6" s="15"/>
      <c r="I6" s="15"/>
      <c r="J6" s="15"/>
    </row>
    <row r="7" spans="1:10" ht="46.5" customHeight="1" x14ac:dyDescent="0.4">
      <c r="A7" s="13"/>
      <c r="B7" s="66" t="s">
        <v>73</v>
      </c>
      <c r="C7" s="66"/>
      <c r="D7" s="66"/>
      <c r="E7" s="66"/>
      <c r="F7" s="66"/>
      <c r="G7" s="66"/>
      <c r="H7" s="66"/>
      <c r="I7" s="66"/>
      <c r="J7" s="66"/>
    </row>
    <row r="8" spans="1:10" ht="19.5" customHeight="1" x14ac:dyDescent="0.4">
      <c r="A8" s="13"/>
      <c r="B8" s="58"/>
      <c r="C8" s="58"/>
      <c r="D8" s="58"/>
      <c r="E8" s="58"/>
      <c r="F8" s="58"/>
      <c r="G8" s="58"/>
      <c r="H8" s="58"/>
      <c r="I8" s="58"/>
      <c r="J8" s="58"/>
    </row>
    <row r="9" spans="1:10" ht="24.75" customHeight="1" x14ac:dyDescent="0.4">
      <c r="A9" s="13"/>
      <c r="B9" s="66" t="s">
        <v>74</v>
      </c>
      <c r="C9" s="66"/>
      <c r="D9" s="66"/>
      <c r="E9" s="66"/>
      <c r="F9" s="66"/>
      <c r="G9" s="66"/>
      <c r="H9" s="66"/>
      <c r="I9" s="66"/>
      <c r="J9" s="58"/>
    </row>
    <row r="10" spans="1:10" ht="18" customHeight="1" x14ac:dyDescent="0.4">
      <c r="A10" s="13"/>
      <c r="B10" s="58"/>
      <c r="C10" s="15"/>
      <c r="D10" s="15"/>
      <c r="E10" s="15"/>
      <c r="F10" s="15"/>
      <c r="G10" s="15"/>
      <c r="H10" s="15"/>
      <c r="I10" s="15"/>
      <c r="J10" s="15"/>
    </row>
    <row r="11" spans="1:10" ht="28.5" customHeight="1" x14ac:dyDescent="0.4">
      <c r="A11" s="13"/>
      <c r="B11" s="66" t="s">
        <v>8</v>
      </c>
      <c r="C11" s="66"/>
      <c r="D11" s="66"/>
      <c r="E11" s="66"/>
      <c r="F11" s="66"/>
      <c r="G11" s="66"/>
      <c r="H11" s="66"/>
      <c r="I11" s="66"/>
      <c r="J11" s="66"/>
    </row>
    <row r="12" spans="1:10" ht="18.75" customHeight="1" x14ac:dyDescent="0.4">
      <c r="A12" s="13"/>
      <c r="B12" s="58"/>
      <c r="C12" s="58"/>
      <c r="D12" s="58"/>
      <c r="E12" s="58"/>
      <c r="F12" s="58"/>
      <c r="G12" s="58"/>
      <c r="H12" s="58"/>
      <c r="I12" s="58"/>
      <c r="J12" s="58"/>
    </row>
    <row r="13" spans="1:10" ht="24" customHeight="1" x14ac:dyDescent="0.4">
      <c r="A13" s="13"/>
      <c r="B13" s="120" t="s">
        <v>81</v>
      </c>
      <c r="C13" s="67"/>
      <c r="D13" s="121"/>
      <c r="E13" s="121"/>
      <c r="F13" s="58"/>
      <c r="G13" s="58"/>
      <c r="H13" s="58"/>
      <c r="I13" s="58"/>
      <c r="J13" s="58"/>
    </row>
    <row r="14" spans="1:10" x14ac:dyDescent="0.4">
      <c r="A14" s="13"/>
      <c r="B14" s="64" t="s">
        <v>7</v>
      </c>
      <c r="C14" s="64"/>
      <c r="D14" s="64"/>
      <c r="E14" s="64"/>
      <c r="F14" s="64"/>
      <c r="G14" s="64"/>
      <c r="H14" s="64"/>
      <c r="I14" s="17"/>
      <c r="J14" s="17"/>
    </row>
    <row r="15" spans="1:10" x14ac:dyDescent="0.4">
      <c r="A15" s="13"/>
      <c r="B15" s="13"/>
      <c r="C15" s="13"/>
      <c r="D15" s="13"/>
      <c r="E15" s="13"/>
      <c r="F15" s="13"/>
      <c r="G15" s="13"/>
      <c r="H15" s="13"/>
      <c r="I15" s="13"/>
      <c r="J15" s="13"/>
    </row>
    <row r="16" spans="1:10" x14ac:dyDescent="0.4">
      <c r="A16" s="13"/>
      <c r="B16" s="68" t="s">
        <v>0</v>
      </c>
      <c r="C16" s="69"/>
      <c r="D16" s="69"/>
      <c r="E16" s="31"/>
      <c r="F16" s="68" t="s">
        <v>1</v>
      </c>
      <c r="G16" s="69"/>
      <c r="H16" s="69"/>
      <c r="I16" s="31"/>
      <c r="J16" s="31"/>
    </row>
    <row r="17" spans="1:10" x14ac:dyDescent="0.4">
      <c r="A17" s="13"/>
      <c r="B17" s="59" t="s">
        <v>5</v>
      </c>
      <c r="C17" s="59" t="s">
        <v>4</v>
      </c>
      <c r="D17" s="57" t="s">
        <v>3</v>
      </c>
      <c r="E17" s="31"/>
      <c r="F17" s="59" t="s">
        <v>5</v>
      </c>
      <c r="G17" s="59" t="s">
        <v>4</v>
      </c>
      <c r="H17" s="57" t="s">
        <v>3</v>
      </c>
      <c r="I17" s="31"/>
      <c r="J17" s="31"/>
    </row>
    <row r="18" spans="1:10" x14ac:dyDescent="0.4">
      <c r="A18" s="13"/>
      <c r="B18" s="57">
        <v>1</v>
      </c>
      <c r="C18" s="60" t="s">
        <v>75</v>
      </c>
      <c r="D18" s="61">
        <v>20000</v>
      </c>
      <c r="E18" s="13"/>
      <c r="F18" s="57">
        <v>1</v>
      </c>
      <c r="G18" s="60" t="s">
        <v>79</v>
      </c>
      <c r="H18" s="61">
        <v>7279</v>
      </c>
      <c r="I18" s="13"/>
      <c r="J18" s="13"/>
    </row>
    <row r="19" spans="1:10" x14ac:dyDescent="0.4">
      <c r="A19" s="13"/>
      <c r="B19" s="57">
        <v>2</v>
      </c>
      <c r="C19" s="60" t="s">
        <v>76</v>
      </c>
      <c r="D19" s="61">
        <v>17500</v>
      </c>
      <c r="E19" s="13"/>
      <c r="F19" s="57">
        <v>2</v>
      </c>
      <c r="G19" s="60" t="s">
        <v>80</v>
      </c>
      <c r="H19" s="61">
        <v>22500</v>
      </c>
      <c r="I19" s="13"/>
      <c r="J19" s="13"/>
    </row>
    <row r="20" spans="1:10" x14ac:dyDescent="0.4">
      <c r="A20" s="13"/>
      <c r="B20" s="57">
        <v>3</v>
      </c>
      <c r="C20" s="60" t="s">
        <v>71</v>
      </c>
      <c r="D20" s="61">
        <v>22500</v>
      </c>
      <c r="E20" s="13"/>
      <c r="F20" s="57">
        <v>3</v>
      </c>
      <c r="G20" s="60" t="s">
        <v>77</v>
      </c>
      <c r="H20" s="61">
        <v>11519</v>
      </c>
      <c r="I20" s="13"/>
      <c r="J20" s="13"/>
    </row>
    <row r="21" spans="1:10" x14ac:dyDescent="0.4">
      <c r="A21" s="13"/>
      <c r="B21" s="57">
        <v>4</v>
      </c>
      <c r="C21" s="60" t="s">
        <v>78</v>
      </c>
      <c r="D21" s="61">
        <v>15000</v>
      </c>
      <c r="E21" s="13"/>
      <c r="F21" s="57">
        <v>4</v>
      </c>
      <c r="G21" s="60" t="s">
        <v>77</v>
      </c>
      <c r="H21" s="61">
        <v>2816</v>
      </c>
      <c r="I21" s="13"/>
      <c r="J21" s="13"/>
    </row>
    <row r="22" spans="1:10" x14ac:dyDescent="0.4">
      <c r="A22" s="13"/>
      <c r="B22" s="62"/>
      <c r="C22" s="63"/>
      <c r="D22" s="63">
        <f>SUM(D18:D21)</f>
        <v>75000</v>
      </c>
      <c r="E22" s="13"/>
      <c r="F22" s="57">
        <v>5</v>
      </c>
      <c r="G22" s="60" t="s">
        <v>77</v>
      </c>
      <c r="H22" s="61">
        <v>75000</v>
      </c>
      <c r="I22" s="13"/>
      <c r="J22" s="13"/>
    </row>
    <row r="23" spans="1:10" x14ac:dyDescent="0.4">
      <c r="A23" s="13"/>
      <c r="B23" s="13"/>
      <c r="C23" s="13"/>
      <c r="D23" s="13"/>
      <c r="E23" s="13"/>
      <c r="F23" s="57">
        <v>6</v>
      </c>
      <c r="G23" s="60" t="s">
        <v>77</v>
      </c>
      <c r="H23" s="61">
        <v>17500</v>
      </c>
      <c r="I23" s="13"/>
      <c r="J23" s="13"/>
    </row>
    <row r="24" spans="1:10" x14ac:dyDescent="0.4">
      <c r="A24" s="13"/>
      <c r="B24" s="13"/>
      <c r="C24" s="13"/>
      <c r="D24" s="13"/>
      <c r="E24" s="13"/>
      <c r="F24" s="57">
        <v>7</v>
      </c>
      <c r="G24" s="60" t="s">
        <v>77</v>
      </c>
      <c r="H24" s="61">
        <v>55000</v>
      </c>
      <c r="I24" s="13"/>
      <c r="J24" s="13"/>
    </row>
    <row r="25" spans="1:10" x14ac:dyDescent="0.4">
      <c r="A25" s="13"/>
      <c r="B25" s="13"/>
      <c r="C25" s="13"/>
      <c r="D25" s="13"/>
      <c r="E25" s="13"/>
      <c r="F25" s="57">
        <v>8</v>
      </c>
      <c r="G25" s="60" t="s">
        <v>77</v>
      </c>
      <c r="H25" s="61">
        <v>5973</v>
      </c>
      <c r="I25" s="13"/>
      <c r="J25" s="13"/>
    </row>
    <row r="26" spans="1:10" x14ac:dyDescent="0.4">
      <c r="A26" s="13"/>
      <c r="B26" s="13"/>
      <c r="C26" s="13"/>
      <c r="D26" s="13"/>
      <c r="E26" s="13"/>
      <c r="F26" s="57">
        <v>9</v>
      </c>
      <c r="G26" s="60" t="s">
        <v>78</v>
      </c>
      <c r="H26" s="61">
        <v>33000</v>
      </c>
      <c r="I26" s="13"/>
      <c r="J26" s="13"/>
    </row>
    <row r="27" spans="1:10" x14ac:dyDescent="0.4">
      <c r="A27" s="13"/>
      <c r="B27" s="13"/>
      <c r="C27" s="13"/>
      <c r="D27" s="13"/>
      <c r="E27" s="13"/>
      <c r="F27" s="57">
        <v>10</v>
      </c>
      <c r="G27" s="60" t="s">
        <v>78</v>
      </c>
      <c r="H27" s="61">
        <v>27500</v>
      </c>
      <c r="I27" s="13"/>
      <c r="J27" s="13"/>
    </row>
    <row r="28" spans="1:10" x14ac:dyDescent="0.4">
      <c r="A28" s="13"/>
      <c r="B28" s="13"/>
      <c r="C28" s="13"/>
      <c r="D28" s="13"/>
      <c r="E28" s="13"/>
      <c r="F28" s="63"/>
      <c r="G28" s="63"/>
      <c r="H28" s="63">
        <f>SUM(H18:H27)</f>
        <v>258087</v>
      </c>
      <c r="I28" s="13"/>
      <c r="J28" s="13"/>
    </row>
    <row r="29" spans="1:10" x14ac:dyDescent="0.4">
      <c r="A29" s="13"/>
      <c r="B29" s="13"/>
      <c r="C29" s="13"/>
      <c r="D29" s="13"/>
      <c r="E29" s="13"/>
      <c r="F29" s="13"/>
      <c r="G29" s="13"/>
      <c r="H29" s="13"/>
      <c r="I29" s="13"/>
      <c r="J29" s="13"/>
    </row>
    <row r="30" spans="1:10" x14ac:dyDescent="0.4">
      <c r="A30" s="13"/>
      <c r="B30" s="13"/>
      <c r="C30" s="13"/>
      <c r="D30" s="13"/>
      <c r="E30" s="13"/>
      <c r="F30" s="13"/>
      <c r="G30" s="13"/>
      <c r="H30" s="13"/>
      <c r="I30" s="13"/>
      <c r="J30" s="13"/>
    </row>
  </sheetData>
  <mergeCells count="9">
    <mergeCell ref="B14:H14"/>
    <mergeCell ref="B2:H2"/>
    <mergeCell ref="B5:J5"/>
    <mergeCell ref="B11:J11"/>
    <mergeCell ref="F16:H16"/>
    <mergeCell ref="B16:D16"/>
    <mergeCell ref="B7:J7"/>
    <mergeCell ref="B9:I9"/>
    <mergeCell ref="B13:E13"/>
  </mergeCells>
  <phoneticPr fontId="1"/>
  <printOptions horizontalCentered="1"/>
  <pageMargins left="0.70866141732283472" right="0.51181102362204722" top="0.74803149606299213" bottom="0.5511811023622047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1D1D6-FC11-4396-B4FE-43085CF114DB}">
  <dimension ref="A1:L32"/>
  <sheetViews>
    <sheetView view="pageBreakPreview" topLeftCell="A12" zoomScaleNormal="100" zoomScaleSheetLayoutView="100" workbookViewId="0">
      <selection activeCell="C26" sqref="C26"/>
    </sheetView>
  </sheetViews>
  <sheetFormatPr defaultRowHeight="13.5" x14ac:dyDescent="0.4"/>
  <cols>
    <col min="1" max="1" width="3.5" style="13" bestFit="1" customWidth="1"/>
    <col min="2" max="3" width="9" style="13"/>
    <col min="4" max="4" width="3.375" style="13" bestFit="1" customWidth="1"/>
    <col min="5" max="7" width="9" style="13"/>
    <col min="8" max="8" width="11.25" style="13" customWidth="1"/>
    <col min="9" max="9" width="9" style="13"/>
    <col min="10" max="10" width="5.875" style="13" customWidth="1"/>
    <col min="11" max="16384" width="9" style="13"/>
  </cols>
  <sheetData>
    <row r="1" spans="1:12" ht="25.5" customHeight="1" x14ac:dyDescent="0.4">
      <c r="B1" s="18" t="s">
        <v>44</v>
      </c>
      <c r="E1" s="31"/>
      <c r="F1" s="31" t="s">
        <v>10</v>
      </c>
      <c r="G1" s="111"/>
      <c r="H1" s="112"/>
    </row>
    <row r="3" spans="1:12" ht="28.5" customHeight="1" x14ac:dyDescent="0.4">
      <c r="A3" s="19"/>
      <c r="B3" s="101" t="s">
        <v>52</v>
      </c>
      <c r="C3" s="102"/>
      <c r="D3" s="101" t="s">
        <v>53</v>
      </c>
      <c r="E3" s="103"/>
      <c r="F3" s="102"/>
      <c r="G3" s="101" t="s">
        <v>54</v>
      </c>
      <c r="H3" s="102"/>
      <c r="I3" s="101" t="s">
        <v>55</v>
      </c>
      <c r="J3" s="103"/>
      <c r="K3" s="103"/>
      <c r="L3" s="102"/>
    </row>
    <row r="4" spans="1:12" ht="30.75" customHeight="1" x14ac:dyDescent="0.4">
      <c r="A4" s="19">
        <v>1</v>
      </c>
      <c r="B4" s="104">
        <v>45444</v>
      </c>
      <c r="C4" s="105"/>
      <c r="D4" s="106" t="s">
        <v>59</v>
      </c>
      <c r="E4" s="107"/>
      <c r="F4" s="105"/>
      <c r="G4" s="106">
        <v>7</v>
      </c>
      <c r="H4" s="105"/>
      <c r="I4" s="108" t="s">
        <v>60</v>
      </c>
      <c r="J4" s="109"/>
      <c r="K4" s="109"/>
      <c r="L4" s="110"/>
    </row>
    <row r="5" spans="1:12" ht="30.75" customHeight="1" x14ac:dyDescent="0.4">
      <c r="A5" s="19">
        <v>2</v>
      </c>
      <c r="B5" s="106"/>
      <c r="C5" s="105"/>
      <c r="D5" s="106"/>
      <c r="E5" s="107"/>
      <c r="F5" s="105"/>
      <c r="G5" s="106"/>
      <c r="H5" s="105"/>
      <c r="I5" s="108"/>
      <c r="J5" s="109"/>
      <c r="K5" s="109"/>
      <c r="L5" s="110"/>
    </row>
    <row r="6" spans="1:12" ht="30.75" customHeight="1" x14ac:dyDescent="0.4">
      <c r="A6" s="19">
        <v>3</v>
      </c>
      <c r="B6" s="106"/>
      <c r="C6" s="105"/>
      <c r="D6" s="106"/>
      <c r="E6" s="107"/>
      <c r="F6" s="105"/>
      <c r="G6" s="106"/>
      <c r="H6" s="105"/>
      <c r="I6" s="108"/>
      <c r="J6" s="109"/>
      <c r="K6" s="109"/>
      <c r="L6" s="110"/>
    </row>
    <row r="7" spans="1:12" ht="30.75" customHeight="1" x14ac:dyDescent="0.4">
      <c r="A7" s="19">
        <v>4</v>
      </c>
      <c r="B7" s="106"/>
      <c r="C7" s="105"/>
      <c r="D7" s="106"/>
      <c r="E7" s="107"/>
      <c r="F7" s="105"/>
      <c r="G7" s="106"/>
      <c r="H7" s="105"/>
      <c r="I7" s="108"/>
      <c r="J7" s="109"/>
      <c r="K7" s="109"/>
      <c r="L7" s="110"/>
    </row>
    <row r="8" spans="1:12" ht="30.75" customHeight="1" x14ac:dyDescent="0.4">
      <c r="A8" s="19">
        <v>5</v>
      </c>
      <c r="B8" s="106"/>
      <c r="C8" s="105"/>
      <c r="D8" s="106"/>
      <c r="E8" s="107"/>
      <c r="F8" s="105"/>
      <c r="G8" s="106"/>
      <c r="H8" s="105"/>
      <c r="I8" s="108"/>
      <c r="J8" s="109"/>
      <c r="K8" s="109"/>
      <c r="L8" s="110"/>
    </row>
    <row r="9" spans="1:12" ht="30.75" customHeight="1" x14ac:dyDescent="0.4">
      <c r="A9" s="19">
        <v>6</v>
      </c>
      <c r="B9" s="106"/>
      <c r="C9" s="105"/>
      <c r="D9" s="106"/>
      <c r="E9" s="107"/>
      <c r="F9" s="105"/>
      <c r="G9" s="106"/>
      <c r="H9" s="105"/>
      <c r="I9" s="108"/>
      <c r="J9" s="109"/>
      <c r="K9" s="109"/>
      <c r="L9" s="110"/>
    </row>
    <row r="10" spans="1:12" ht="30.75" customHeight="1" x14ac:dyDescent="0.4">
      <c r="A10" s="19">
        <v>7</v>
      </c>
      <c r="B10" s="106"/>
      <c r="C10" s="105"/>
      <c r="D10" s="106"/>
      <c r="E10" s="107"/>
      <c r="F10" s="105"/>
      <c r="G10" s="106"/>
      <c r="H10" s="105"/>
      <c r="I10" s="108"/>
      <c r="J10" s="109"/>
      <c r="K10" s="109"/>
      <c r="L10" s="110"/>
    </row>
    <row r="11" spans="1:12" ht="30.75" customHeight="1" x14ac:dyDescent="0.4">
      <c r="A11" s="19">
        <v>8</v>
      </c>
      <c r="B11" s="106"/>
      <c r="C11" s="105"/>
      <c r="D11" s="106"/>
      <c r="E11" s="107"/>
      <c r="F11" s="105"/>
      <c r="G11" s="106"/>
      <c r="H11" s="105"/>
      <c r="I11" s="108"/>
      <c r="J11" s="109"/>
      <c r="K11" s="109"/>
      <c r="L11" s="110"/>
    </row>
    <row r="12" spans="1:12" ht="30.75" customHeight="1" x14ac:dyDescent="0.4">
      <c r="A12" s="19">
        <v>9</v>
      </c>
      <c r="B12" s="106"/>
      <c r="C12" s="105"/>
      <c r="D12" s="106"/>
      <c r="E12" s="107"/>
      <c r="F12" s="105"/>
      <c r="G12" s="106"/>
      <c r="H12" s="105"/>
      <c r="I12" s="108"/>
      <c r="J12" s="109"/>
      <c r="K12" s="109"/>
      <c r="L12" s="110"/>
    </row>
    <row r="13" spans="1:12" ht="30.75" customHeight="1" x14ac:dyDescent="0.4">
      <c r="A13" s="19">
        <v>10</v>
      </c>
      <c r="B13" s="106"/>
      <c r="C13" s="105"/>
      <c r="D13" s="106"/>
      <c r="E13" s="107"/>
      <c r="F13" s="105"/>
      <c r="G13" s="106"/>
      <c r="H13" s="105"/>
      <c r="I13" s="108"/>
      <c r="J13" s="109"/>
      <c r="K13" s="109"/>
      <c r="L13" s="110"/>
    </row>
    <row r="14" spans="1:12" ht="30.75" customHeight="1" x14ac:dyDescent="0.4">
      <c r="A14" s="19">
        <v>11</v>
      </c>
      <c r="B14" s="106"/>
      <c r="C14" s="105"/>
      <c r="D14" s="106"/>
      <c r="E14" s="107"/>
      <c r="F14" s="105"/>
      <c r="G14" s="106"/>
      <c r="H14" s="105"/>
      <c r="I14" s="108"/>
      <c r="J14" s="109"/>
      <c r="K14" s="109"/>
      <c r="L14" s="110"/>
    </row>
    <row r="15" spans="1:12" ht="30.75" customHeight="1" x14ac:dyDescent="0.4">
      <c r="A15" s="19">
        <v>12</v>
      </c>
      <c r="B15" s="106"/>
      <c r="C15" s="105"/>
      <c r="D15" s="106"/>
      <c r="E15" s="107"/>
      <c r="F15" s="105"/>
      <c r="G15" s="106"/>
      <c r="H15" s="105"/>
      <c r="I15" s="108"/>
      <c r="J15" s="109"/>
      <c r="K15" s="109"/>
      <c r="L15" s="110"/>
    </row>
    <row r="16" spans="1:12" ht="30.75" customHeight="1" x14ac:dyDescent="0.4">
      <c r="A16" s="19">
        <v>13</v>
      </c>
      <c r="B16" s="106"/>
      <c r="C16" s="105"/>
      <c r="D16" s="106"/>
      <c r="E16" s="107"/>
      <c r="F16" s="105"/>
      <c r="G16" s="106"/>
      <c r="H16" s="105"/>
      <c r="I16" s="108"/>
      <c r="J16" s="109"/>
      <c r="K16" s="109"/>
      <c r="L16" s="110"/>
    </row>
    <row r="17" spans="1:12" ht="30.75" customHeight="1" x14ac:dyDescent="0.4">
      <c r="A17" s="19">
        <v>14</v>
      </c>
      <c r="B17" s="106"/>
      <c r="C17" s="105"/>
      <c r="D17" s="106"/>
      <c r="E17" s="107"/>
      <c r="F17" s="105"/>
      <c r="G17" s="106"/>
      <c r="H17" s="105"/>
      <c r="I17" s="108"/>
      <c r="J17" s="109"/>
      <c r="K17" s="109"/>
      <c r="L17" s="110"/>
    </row>
    <row r="18" spans="1:12" ht="30.75" customHeight="1" x14ac:dyDescent="0.4">
      <c r="A18" s="19">
        <v>15</v>
      </c>
      <c r="B18" s="106"/>
      <c r="C18" s="105"/>
      <c r="D18" s="106"/>
      <c r="E18" s="107"/>
      <c r="F18" s="105"/>
      <c r="G18" s="106"/>
      <c r="H18" s="105"/>
      <c r="I18" s="108"/>
      <c r="J18" s="109"/>
      <c r="K18" s="109"/>
      <c r="L18" s="110"/>
    </row>
    <row r="19" spans="1:12" ht="30.75" customHeight="1" x14ac:dyDescent="0.4">
      <c r="A19" s="19">
        <v>16</v>
      </c>
      <c r="B19" s="106"/>
      <c r="C19" s="105"/>
      <c r="D19" s="106"/>
      <c r="E19" s="107"/>
      <c r="F19" s="105"/>
      <c r="G19" s="106"/>
      <c r="H19" s="105"/>
      <c r="I19" s="108"/>
      <c r="J19" s="109"/>
      <c r="K19" s="109"/>
      <c r="L19" s="110"/>
    </row>
    <row r="20" spans="1:12" ht="30.75" customHeight="1" x14ac:dyDescent="0.4">
      <c r="A20" s="19">
        <v>17</v>
      </c>
      <c r="B20" s="106"/>
      <c r="C20" s="105"/>
      <c r="D20" s="106"/>
      <c r="E20" s="107"/>
      <c r="F20" s="105"/>
      <c r="G20" s="106"/>
      <c r="H20" s="105"/>
      <c r="I20" s="108"/>
      <c r="J20" s="109"/>
      <c r="K20" s="109"/>
      <c r="L20" s="110"/>
    </row>
    <row r="21" spans="1:12" ht="30.75" customHeight="1" x14ac:dyDescent="0.4">
      <c r="A21" s="19">
        <v>18</v>
      </c>
      <c r="B21" s="106"/>
      <c r="C21" s="105"/>
      <c r="D21" s="106"/>
      <c r="E21" s="107"/>
      <c r="F21" s="105"/>
      <c r="G21" s="106"/>
      <c r="H21" s="105"/>
      <c r="I21" s="108"/>
      <c r="J21" s="109"/>
      <c r="K21" s="109"/>
      <c r="L21" s="110"/>
    </row>
    <row r="22" spans="1:12" ht="30.75" customHeight="1" x14ac:dyDescent="0.4">
      <c r="A22" s="19">
        <v>19</v>
      </c>
      <c r="B22" s="106"/>
      <c r="C22" s="105"/>
      <c r="D22" s="106"/>
      <c r="E22" s="107"/>
      <c r="F22" s="105"/>
      <c r="G22" s="106"/>
      <c r="H22" s="105"/>
      <c r="I22" s="108"/>
      <c r="J22" s="109"/>
      <c r="K22" s="109"/>
      <c r="L22" s="110"/>
    </row>
    <row r="23" spans="1:12" ht="30.75" customHeight="1" x14ac:dyDescent="0.4">
      <c r="A23" s="19">
        <v>20</v>
      </c>
      <c r="B23" s="106"/>
      <c r="C23" s="105"/>
      <c r="D23" s="106"/>
      <c r="E23" s="107"/>
      <c r="F23" s="105"/>
      <c r="G23" s="106"/>
      <c r="H23" s="105"/>
      <c r="I23" s="108"/>
      <c r="J23" s="109"/>
      <c r="K23" s="109"/>
      <c r="L23" s="110"/>
    </row>
    <row r="24" spans="1:12" ht="30.75" customHeight="1" x14ac:dyDescent="0.4">
      <c r="A24" s="19"/>
      <c r="B24" s="101" t="s">
        <v>56</v>
      </c>
      <c r="C24" s="103"/>
      <c r="D24" s="103"/>
      <c r="E24" s="103"/>
      <c r="F24" s="102"/>
      <c r="G24" s="115">
        <f>SUM(G4:H23)</f>
        <v>7</v>
      </c>
      <c r="H24" s="116"/>
      <c r="I24" s="101"/>
      <c r="J24" s="103"/>
      <c r="K24" s="103"/>
      <c r="L24" s="102"/>
    </row>
    <row r="25" spans="1:12" ht="20.100000000000001" customHeight="1" x14ac:dyDescent="0.4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spans="1:12" ht="20.100000000000001" customHeight="1" x14ac:dyDescent="0.4">
      <c r="A26" s="19"/>
      <c r="B26" s="32" t="s">
        <v>45</v>
      </c>
      <c r="C26" s="26">
        <v>1000</v>
      </c>
      <c r="D26" s="33" t="s">
        <v>46</v>
      </c>
      <c r="E26" s="34">
        <f>G24</f>
        <v>7</v>
      </c>
      <c r="F26" s="19" t="s">
        <v>47</v>
      </c>
      <c r="G26" s="35">
        <f>C26*E26</f>
        <v>7000</v>
      </c>
      <c r="H26" s="19"/>
      <c r="I26" s="19"/>
      <c r="J26" s="19"/>
      <c r="K26" s="19"/>
      <c r="L26" s="19"/>
    </row>
    <row r="27" spans="1:12" ht="20.100000000000001" customHeight="1" x14ac:dyDescent="0.4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</row>
    <row r="28" spans="1:12" ht="29.25" customHeight="1" x14ac:dyDescent="0.4">
      <c r="A28" s="19"/>
      <c r="B28" s="19"/>
      <c r="C28" s="19"/>
      <c r="D28" s="19"/>
      <c r="E28" s="19"/>
      <c r="F28" s="19"/>
      <c r="G28" s="98" t="s">
        <v>48</v>
      </c>
      <c r="H28" s="98"/>
      <c r="I28" s="99">
        <f>G26</f>
        <v>7000</v>
      </c>
      <c r="J28" s="99"/>
      <c r="K28" s="100"/>
      <c r="L28" s="36" t="s">
        <v>51</v>
      </c>
    </row>
    <row r="29" spans="1:12" ht="20.100000000000001" customHeight="1" x14ac:dyDescent="0.4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spans="1:12" ht="20.100000000000001" customHeight="1" x14ac:dyDescent="0.4">
      <c r="A30" s="19"/>
      <c r="B30" s="19"/>
      <c r="C30" s="19"/>
      <c r="D30" s="19"/>
      <c r="E30" s="19"/>
      <c r="F30" s="19"/>
      <c r="G30" s="19"/>
      <c r="H30" s="19"/>
      <c r="I30" s="19" t="s">
        <v>49</v>
      </c>
      <c r="J30" s="19"/>
      <c r="K30" s="19"/>
      <c r="L30" s="19"/>
    </row>
    <row r="31" spans="1:12" ht="20.100000000000001" customHeight="1" x14ac:dyDescent="0.4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spans="1:12" ht="30.75" customHeight="1" x14ac:dyDescent="0.4">
      <c r="A32" s="19"/>
      <c r="B32" s="19"/>
      <c r="C32" s="19"/>
      <c r="D32" s="19"/>
      <c r="E32" s="19"/>
      <c r="F32" s="19"/>
      <c r="G32" s="19"/>
      <c r="H32" s="19"/>
      <c r="I32" s="37" t="s">
        <v>10</v>
      </c>
      <c r="J32" s="113"/>
      <c r="K32" s="114"/>
      <c r="L32" s="38" t="s">
        <v>50</v>
      </c>
    </row>
  </sheetData>
  <mergeCells count="91">
    <mergeCell ref="G1:H1"/>
    <mergeCell ref="J32:K32"/>
    <mergeCell ref="B24:F24"/>
    <mergeCell ref="G24:H24"/>
    <mergeCell ref="I24:L24"/>
    <mergeCell ref="B22:C22"/>
    <mergeCell ref="D22:F22"/>
    <mergeCell ref="G22:H22"/>
    <mergeCell ref="I22:L22"/>
    <mergeCell ref="B23:C23"/>
    <mergeCell ref="D23:F23"/>
    <mergeCell ref="G23:H23"/>
    <mergeCell ref="I23:L23"/>
    <mergeCell ref="B20:C20"/>
    <mergeCell ref="D20:F20"/>
    <mergeCell ref="G20:H20"/>
    <mergeCell ref="I20:L20"/>
    <mergeCell ref="B21:C21"/>
    <mergeCell ref="D21:F21"/>
    <mergeCell ref="G21:H21"/>
    <mergeCell ref="I21:L21"/>
    <mergeCell ref="B18:C18"/>
    <mergeCell ref="D18:F18"/>
    <mergeCell ref="G18:H18"/>
    <mergeCell ref="I18:L18"/>
    <mergeCell ref="B19:C19"/>
    <mergeCell ref="D19:F19"/>
    <mergeCell ref="G19:H19"/>
    <mergeCell ref="I19:L19"/>
    <mergeCell ref="B16:C16"/>
    <mergeCell ref="D16:F16"/>
    <mergeCell ref="G16:H16"/>
    <mergeCell ref="I16:L16"/>
    <mergeCell ref="B17:C17"/>
    <mergeCell ref="D17:F17"/>
    <mergeCell ref="G17:H17"/>
    <mergeCell ref="I17:L17"/>
    <mergeCell ref="B14:C14"/>
    <mergeCell ref="D14:F14"/>
    <mergeCell ref="G14:H14"/>
    <mergeCell ref="I14:L14"/>
    <mergeCell ref="B15:C15"/>
    <mergeCell ref="D15:F15"/>
    <mergeCell ref="G15:H15"/>
    <mergeCell ref="I15:L15"/>
    <mergeCell ref="B12:C12"/>
    <mergeCell ref="D12:F12"/>
    <mergeCell ref="G12:H12"/>
    <mergeCell ref="I12:L12"/>
    <mergeCell ref="B13:C13"/>
    <mergeCell ref="D13:F13"/>
    <mergeCell ref="G13:H13"/>
    <mergeCell ref="I13:L13"/>
    <mergeCell ref="B10:C10"/>
    <mergeCell ref="D10:F10"/>
    <mergeCell ref="G10:H10"/>
    <mergeCell ref="I10:L10"/>
    <mergeCell ref="B11:C11"/>
    <mergeCell ref="D11:F11"/>
    <mergeCell ref="G11:H11"/>
    <mergeCell ref="I11:L11"/>
    <mergeCell ref="B8:C8"/>
    <mergeCell ref="D8:F8"/>
    <mergeCell ref="G8:H8"/>
    <mergeCell ref="I8:L8"/>
    <mergeCell ref="B9:C9"/>
    <mergeCell ref="D9:F9"/>
    <mergeCell ref="G9:H9"/>
    <mergeCell ref="I9:L9"/>
    <mergeCell ref="G6:H6"/>
    <mergeCell ref="I6:L6"/>
    <mergeCell ref="B7:C7"/>
    <mergeCell ref="D7:F7"/>
    <mergeCell ref="G7:H7"/>
    <mergeCell ref="I7:L7"/>
    <mergeCell ref="G28:H28"/>
    <mergeCell ref="I28:K28"/>
    <mergeCell ref="B3:C3"/>
    <mergeCell ref="D3:F3"/>
    <mergeCell ref="I3:L3"/>
    <mergeCell ref="G3:H3"/>
    <mergeCell ref="B4:C4"/>
    <mergeCell ref="D4:F4"/>
    <mergeCell ref="G4:H4"/>
    <mergeCell ref="I4:L4"/>
    <mergeCell ref="B5:C5"/>
    <mergeCell ref="D5:F5"/>
    <mergeCell ref="G5:H5"/>
    <mergeCell ref="I5:L5"/>
    <mergeCell ref="B6:C6"/>
    <mergeCell ref="D6:F6"/>
  </mergeCells>
  <phoneticPr fontId="1"/>
  <pageMargins left="0.70866141732283472" right="0.70866141732283472" top="0.74803149606299213" bottom="0.74803149606299213" header="0.31496062992125984" footer="0.31496062992125984"/>
  <pageSetup paperSize="9" scale="83" orientation="portrait" blackAndWhite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B5C64-6A71-495E-AB9F-6D3D764DBB6C}">
  <dimension ref="A1:L32"/>
  <sheetViews>
    <sheetView view="pageBreakPreview" zoomScaleNormal="100" zoomScaleSheetLayoutView="100" workbookViewId="0">
      <selection activeCell="G18" sqref="G18:H18"/>
    </sheetView>
  </sheetViews>
  <sheetFormatPr defaultRowHeight="13.5" x14ac:dyDescent="0.4"/>
  <cols>
    <col min="1" max="1" width="3.5" style="13" bestFit="1" customWidth="1"/>
    <col min="2" max="3" width="9" style="13"/>
    <col min="4" max="4" width="3.375" style="13" bestFit="1" customWidth="1"/>
    <col min="5" max="7" width="9" style="13"/>
    <col min="8" max="8" width="11.25" style="13" customWidth="1"/>
    <col min="9" max="9" width="9" style="13"/>
    <col min="10" max="10" width="5.875" style="13" customWidth="1"/>
    <col min="11" max="16384" width="9" style="13"/>
  </cols>
  <sheetData>
    <row r="1" spans="1:12" ht="25.5" customHeight="1" x14ac:dyDescent="0.4">
      <c r="B1" s="18" t="s">
        <v>57</v>
      </c>
      <c r="E1" s="31"/>
      <c r="F1" s="31" t="s">
        <v>10</v>
      </c>
      <c r="G1" s="111"/>
      <c r="H1" s="112"/>
    </row>
    <row r="3" spans="1:12" ht="28.5" customHeight="1" x14ac:dyDescent="0.4">
      <c r="A3" s="19"/>
      <c r="B3" s="101" t="s">
        <v>52</v>
      </c>
      <c r="C3" s="102"/>
      <c r="D3" s="101" t="s">
        <v>53</v>
      </c>
      <c r="E3" s="103"/>
      <c r="F3" s="102"/>
      <c r="G3" s="101" t="s">
        <v>54</v>
      </c>
      <c r="H3" s="102"/>
      <c r="I3" s="101" t="s">
        <v>55</v>
      </c>
      <c r="J3" s="103"/>
      <c r="K3" s="103"/>
      <c r="L3" s="102"/>
    </row>
    <row r="4" spans="1:12" ht="30.75" customHeight="1" x14ac:dyDescent="0.4">
      <c r="A4" s="19">
        <v>1</v>
      </c>
      <c r="B4" s="104">
        <v>45444</v>
      </c>
      <c r="C4" s="105"/>
      <c r="D4" s="106" t="s">
        <v>59</v>
      </c>
      <c r="E4" s="107"/>
      <c r="F4" s="105"/>
      <c r="G4" s="106">
        <v>7</v>
      </c>
      <c r="H4" s="105"/>
      <c r="I4" s="108" t="s">
        <v>60</v>
      </c>
      <c r="J4" s="109"/>
      <c r="K4" s="109"/>
      <c r="L4" s="110"/>
    </row>
    <row r="5" spans="1:12" ht="30.75" customHeight="1" x14ac:dyDescent="0.4">
      <c r="A5" s="19">
        <v>2</v>
      </c>
      <c r="B5" s="106"/>
      <c r="C5" s="105"/>
      <c r="D5" s="106"/>
      <c r="E5" s="107"/>
      <c r="F5" s="105"/>
      <c r="G5" s="106"/>
      <c r="H5" s="105"/>
      <c r="I5" s="108"/>
      <c r="J5" s="109"/>
      <c r="K5" s="109"/>
      <c r="L5" s="110"/>
    </row>
    <row r="6" spans="1:12" ht="30.75" customHeight="1" x14ac:dyDescent="0.4">
      <c r="A6" s="19">
        <v>3</v>
      </c>
      <c r="B6" s="106"/>
      <c r="C6" s="105"/>
      <c r="D6" s="106"/>
      <c r="E6" s="107"/>
      <c r="F6" s="105"/>
      <c r="G6" s="106"/>
      <c r="H6" s="105"/>
      <c r="I6" s="108"/>
      <c r="J6" s="109"/>
      <c r="K6" s="109"/>
      <c r="L6" s="110"/>
    </row>
    <row r="7" spans="1:12" ht="30.75" customHeight="1" x14ac:dyDescent="0.4">
      <c r="A7" s="19">
        <v>4</v>
      </c>
      <c r="B7" s="106"/>
      <c r="C7" s="105"/>
      <c r="D7" s="106"/>
      <c r="E7" s="107"/>
      <c r="F7" s="105"/>
      <c r="G7" s="106"/>
      <c r="H7" s="105"/>
      <c r="I7" s="108"/>
      <c r="J7" s="109"/>
      <c r="K7" s="109"/>
      <c r="L7" s="110"/>
    </row>
    <row r="8" spans="1:12" ht="30.75" customHeight="1" x14ac:dyDescent="0.4">
      <c r="A8" s="19">
        <v>5</v>
      </c>
      <c r="B8" s="106"/>
      <c r="C8" s="105"/>
      <c r="D8" s="106"/>
      <c r="E8" s="107"/>
      <c r="F8" s="105"/>
      <c r="G8" s="106"/>
      <c r="H8" s="105"/>
      <c r="I8" s="108"/>
      <c r="J8" s="109"/>
      <c r="K8" s="109"/>
      <c r="L8" s="110"/>
    </row>
    <row r="9" spans="1:12" ht="30.75" customHeight="1" x14ac:dyDescent="0.4">
      <c r="A9" s="19">
        <v>6</v>
      </c>
      <c r="B9" s="106"/>
      <c r="C9" s="105"/>
      <c r="D9" s="106"/>
      <c r="E9" s="107"/>
      <c r="F9" s="105"/>
      <c r="G9" s="106"/>
      <c r="H9" s="105"/>
      <c r="I9" s="108"/>
      <c r="J9" s="109"/>
      <c r="K9" s="109"/>
      <c r="L9" s="110"/>
    </row>
    <row r="10" spans="1:12" ht="30.75" customHeight="1" x14ac:dyDescent="0.4">
      <c r="A10" s="19">
        <v>7</v>
      </c>
      <c r="B10" s="106"/>
      <c r="C10" s="105"/>
      <c r="D10" s="106"/>
      <c r="E10" s="107"/>
      <c r="F10" s="105"/>
      <c r="G10" s="106"/>
      <c r="H10" s="105"/>
      <c r="I10" s="108"/>
      <c r="J10" s="109"/>
      <c r="K10" s="109"/>
      <c r="L10" s="110"/>
    </row>
    <row r="11" spans="1:12" ht="30.75" customHeight="1" x14ac:dyDescent="0.4">
      <c r="A11" s="19">
        <v>8</v>
      </c>
      <c r="B11" s="106"/>
      <c r="C11" s="105"/>
      <c r="D11" s="106"/>
      <c r="E11" s="107"/>
      <c r="F11" s="105"/>
      <c r="G11" s="106"/>
      <c r="H11" s="105"/>
      <c r="I11" s="108"/>
      <c r="J11" s="109"/>
      <c r="K11" s="109"/>
      <c r="L11" s="110"/>
    </row>
    <row r="12" spans="1:12" ht="30.75" customHeight="1" x14ac:dyDescent="0.4">
      <c r="A12" s="19">
        <v>9</v>
      </c>
      <c r="B12" s="106"/>
      <c r="C12" s="105"/>
      <c r="D12" s="106"/>
      <c r="E12" s="107"/>
      <c r="F12" s="105"/>
      <c r="G12" s="106"/>
      <c r="H12" s="105"/>
      <c r="I12" s="108"/>
      <c r="J12" s="109"/>
      <c r="K12" s="109"/>
      <c r="L12" s="110"/>
    </row>
    <row r="13" spans="1:12" ht="30.75" customHeight="1" x14ac:dyDescent="0.4">
      <c r="A13" s="19">
        <v>10</v>
      </c>
      <c r="B13" s="106"/>
      <c r="C13" s="105"/>
      <c r="D13" s="106"/>
      <c r="E13" s="107"/>
      <c r="F13" s="105"/>
      <c r="G13" s="106"/>
      <c r="H13" s="105"/>
      <c r="I13" s="108"/>
      <c r="J13" s="109"/>
      <c r="K13" s="109"/>
      <c r="L13" s="110"/>
    </row>
    <row r="14" spans="1:12" ht="30.75" customHeight="1" x14ac:dyDescent="0.4">
      <c r="A14" s="19">
        <v>11</v>
      </c>
      <c r="B14" s="106"/>
      <c r="C14" s="105"/>
      <c r="D14" s="106"/>
      <c r="E14" s="107"/>
      <c r="F14" s="105"/>
      <c r="G14" s="106"/>
      <c r="H14" s="105"/>
      <c r="I14" s="108"/>
      <c r="J14" s="109"/>
      <c r="K14" s="109"/>
      <c r="L14" s="110"/>
    </row>
    <row r="15" spans="1:12" ht="30.75" customHeight="1" x14ac:dyDescent="0.4">
      <c r="A15" s="19">
        <v>12</v>
      </c>
      <c r="B15" s="106"/>
      <c r="C15" s="105"/>
      <c r="D15" s="106"/>
      <c r="E15" s="107"/>
      <c r="F15" s="105"/>
      <c r="G15" s="106"/>
      <c r="H15" s="105"/>
      <c r="I15" s="108"/>
      <c r="J15" s="109"/>
      <c r="K15" s="109"/>
      <c r="L15" s="110"/>
    </row>
    <row r="16" spans="1:12" ht="30.75" customHeight="1" x14ac:dyDescent="0.4">
      <c r="A16" s="19">
        <v>13</v>
      </c>
      <c r="B16" s="106"/>
      <c r="C16" s="105"/>
      <c r="D16" s="106"/>
      <c r="E16" s="107"/>
      <c r="F16" s="105"/>
      <c r="G16" s="106"/>
      <c r="H16" s="105"/>
      <c r="I16" s="108"/>
      <c r="J16" s="109"/>
      <c r="K16" s="109"/>
      <c r="L16" s="110"/>
    </row>
    <row r="17" spans="1:12" ht="30.75" customHeight="1" x14ac:dyDescent="0.4">
      <c r="A17" s="19">
        <v>14</v>
      </c>
      <c r="B17" s="106"/>
      <c r="C17" s="105"/>
      <c r="D17" s="106"/>
      <c r="E17" s="107"/>
      <c r="F17" s="105"/>
      <c r="G17" s="106"/>
      <c r="H17" s="105"/>
      <c r="I17" s="108"/>
      <c r="J17" s="109"/>
      <c r="K17" s="109"/>
      <c r="L17" s="110"/>
    </row>
    <row r="18" spans="1:12" ht="30.75" customHeight="1" x14ac:dyDescent="0.4">
      <c r="A18" s="19">
        <v>15</v>
      </c>
      <c r="B18" s="106"/>
      <c r="C18" s="105"/>
      <c r="D18" s="106"/>
      <c r="E18" s="107"/>
      <c r="F18" s="105"/>
      <c r="G18" s="106"/>
      <c r="H18" s="105"/>
      <c r="I18" s="108"/>
      <c r="J18" s="109"/>
      <c r="K18" s="109"/>
      <c r="L18" s="110"/>
    </row>
    <row r="19" spans="1:12" ht="30.75" customHeight="1" x14ac:dyDescent="0.4">
      <c r="A19" s="19">
        <v>16</v>
      </c>
      <c r="B19" s="106"/>
      <c r="C19" s="105"/>
      <c r="D19" s="106"/>
      <c r="E19" s="107"/>
      <c r="F19" s="105"/>
      <c r="G19" s="106"/>
      <c r="H19" s="105"/>
      <c r="I19" s="108"/>
      <c r="J19" s="109"/>
      <c r="K19" s="109"/>
      <c r="L19" s="110"/>
    </row>
    <row r="20" spans="1:12" ht="30.75" customHeight="1" x14ac:dyDescent="0.4">
      <c r="A20" s="19">
        <v>17</v>
      </c>
      <c r="B20" s="106"/>
      <c r="C20" s="105"/>
      <c r="D20" s="106"/>
      <c r="E20" s="107"/>
      <c r="F20" s="105"/>
      <c r="G20" s="106"/>
      <c r="H20" s="105"/>
      <c r="I20" s="108"/>
      <c r="J20" s="109"/>
      <c r="K20" s="109"/>
      <c r="L20" s="110"/>
    </row>
    <row r="21" spans="1:12" ht="30.75" customHeight="1" x14ac:dyDescent="0.4">
      <c r="A21" s="19">
        <v>18</v>
      </c>
      <c r="B21" s="106"/>
      <c r="C21" s="105"/>
      <c r="D21" s="106"/>
      <c r="E21" s="107"/>
      <c r="F21" s="105"/>
      <c r="G21" s="106"/>
      <c r="H21" s="105"/>
      <c r="I21" s="108"/>
      <c r="J21" s="109"/>
      <c r="K21" s="109"/>
      <c r="L21" s="110"/>
    </row>
    <row r="22" spans="1:12" ht="30.75" customHeight="1" x14ac:dyDescent="0.4">
      <c r="A22" s="19">
        <v>19</v>
      </c>
      <c r="B22" s="106"/>
      <c r="C22" s="105"/>
      <c r="D22" s="106"/>
      <c r="E22" s="107"/>
      <c r="F22" s="105"/>
      <c r="G22" s="106"/>
      <c r="H22" s="105"/>
      <c r="I22" s="108"/>
      <c r="J22" s="109"/>
      <c r="K22" s="109"/>
      <c r="L22" s="110"/>
    </row>
    <row r="23" spans="1:12" ht="30.75" customHeight="1" x14ac:dyDescent="0.4">
      <c r="A23" s="19">
        <v>20</v>
      </c>
      <c r="B23" s="106"/>
      <c r="C23" s="105"/>
      <c r="D23" s="106"/>
      <c r="E23" s="107"/>
      <c r="F23" s="105"/>
      <c r="G23" s="106"/>
      <c r="H23" s="105"/>
      <c r="I23" s="108"/>
      <c r="J23" s="109"/>
      <c r="K23" s="109"/>
      <c r="L23" s="110"/>
    </row>
    <row r="24" spans="1:12" ht="30.75" customHeight="1" x14ac:dyDescent="0.4">
      <c r="A24" s="19"/>
      <c r="B24" s="101" t="s">
        <v>56</v>
      </c>
      <c r="C24" s="103"/>
      <c r="D24" s="103"/>
      <c r="E24" s="103"/>
      <c r="F24" s="102"/>
      <c r="G24" s="115">
        <f>SUM(G4:H23)</f>
        <v>7</v>
      </c>
      <c r="H24" s="116"/>
      <c r="I24" s="101"/>
      <c r="J24" s="103"/>
      <c r="K24" s="103"/>
      <c r="L24" s="102"/>
    </row>
    <row r="25" spans="1:12" ht="20.100000000000001" customHeight="1" x14ac:dyDescent="0.4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spans="1:12" ht="20.100000000000001" customHeight="1" x14ac:dyDescent="0.4">
      <c r="A26" s="19"/>
      <c r="B26" s="32" t="s">
        <v>45</v>
      </c>
      <c r="C26" s="22">
        <v>800</v>
      </c>
      <c r="D26" s="33" t="s">
        <v>46</v>
      </c>
      <c r="E26" s="34">
        <f>G24</f>
        <v>7</v>
      </c>
      <c r="F26" s="19" t="s">
        <v>47</v>
      </c>
      <c r="G26" s="35">
        <f>C26*E26</f>
        <v>5600</v>
      </c>
      <c r="H26" s="19"/>
      <c r="I26" s="19"/>
      <c r="J26" s="19"/>
      <c r="K26" s="19"/>
      <c r="L26" s="19"/>
    </row>
    <row r="27" spans="1:12" ht="20.100000000000001" customHeight="1" x14ac:dyDescent="0.4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</row>
    <row r="28" spans="1:12" ht="29.25" customHeight="1" x14ac:dyDescent="0.4">
      <c r="A28" s="19"/>
      <c r="B28" s="19"/>
      <c r="C28" s="19"/>
      <c r="D28" s="19"/>
      <c r="E28" s="19"/>
      <c r="F28" s="19"/>
      <c r="G28" s="98" t="s">
        <v>48</v>
      </c>
      <c r="H28" s="98"/>
      <c r="I28" s="99">
        <f>G26</f>
        <v>5600</v>
      </c>
      <c r="J28" s="99"/>
      <c r="K28" s="100"/>
      <c r="L28" s="36" t="s">
        <v>51</v>
      </c>
    </row>
    <row r="29" spans="1:12" ht="20.100000000000001" customHeight="1" x14ac:dyDescent="0.4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spans="1:12" ht="20.100000000000001" customHeight="1" x14ac:dyDescent="0.4">
      <c r="A30" s="19"/>
      <c r="B30" s="19"/>
      <c r="C30" s="19"/>
      <c r="D30" s="19"/>
      <c r="E30" s="19"/>
      <c r="F30" s="19"/>
      <c r="G30" s="19"/>
      <c r="H30" s="19"/>
      <c r="I30" s="19" t="s">
        <v>49</v>
      </c>
      <c r="J30" s="19"/>
      <c r="K30" s="19"/>
      <c r="L30" s="19"/>
    </row>
    <row r="31" spans="1:12" ht="20.100000000000001" customHeight="1" x14ac:dyDescent="0.4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spans="1:12" ht="30.75" customHeight="1" x14ac:dyDescent="0.4">
      <c r="A32" s="19"/>
      <c r="B32" s="19"/>
      <c r="C32" s="19"/>
      <c r="D32" s="19"/>
      <c r="E32" s="19"/>
      <c r="F32" s="19"/>
      <c r="G32" s="19"/>
      <c r="H32" s="19"/>
      <c r="I32" s="37" t="s">
        <v>10</v>
      </c>
      <c r="J32" s="113"/>
      <c r="K32" s="114"/>
      <c r="L32" s="38" t="s">
        <v>50</v>
      </c>
    </row>
  </sheetData>
  <mergeCells count="91">
    <mergeCell ref="G28:H28"/>
    <mergeCell ref="I28:K28"/>
    <mergeCell ref="J32:K32"/>
    <mergeCell ref="G1:H1"/>
    <mergeCell ref="B23:C23"/>
    <mergeCell ref="D23:F23"/>
    <mergeCell ref="G23:H23"/>
    <mergeCell ref="I23:L23"/>
    <mergeCell ref="B24:F24"/>
    <mergeCell ref="G24:H24"/>
    <mergeCell ref="I24:L24"/>
    <mergeCell ref="B21:C21"/>
    <mergeCell ref="D21:F21"/>
    <mergeCell ref="G21:H21"/>
    <mergeCell ref="I21:L21"/>
    <mergeCell ref="B22:C22"/>
    <mergeCell ref="D22:F22"/>
    <mergeCell ref="G22:H22"/>
    <mergeCell ref="I22:L22"/>
    <mergeCell ref="B19:C19"/>
    <mergeCell ref="D19:F19"/>
    <mergeCell ref="G19:H19"/>
    <mergeCell ref="I19:L19"/>
    <mergeCell ref="B20:C20"/>
    <mergeCell ref="D20:F20"/>
    <mergeCell ref="G20:H20"/>
    <mergeCell ref="I20:L20"/>
    <mergeCell ref="B17:C17"/>
    <mergeCell ref="D17:F17"/>
    <mergeCell ref="G17:H17"/>
    <mergeCell ref="I17:L17"/>
    <mergeCell ref="B18:C18"/>
    <mergeCell ref="D18:F18"/>
    <mergeCell ref="G18:H18"/>
    <mergeCell ref="I18:L18"/>
    <mergeCell ref="B15:C15"/>
    <mergeCell ref="D15:F15"/>
    <mergeCell ref="G15:H15"/>
    <mergeCell ref="I15:L15"/>
    <mergeCell ref="B16:C16"/>
    <mergeCell ref="D16:F16"/>
    <mergeCell ref="G16:H16"/>
    <mergeCell ref="I16:L16"/>
    <mergeCell ref="B13:C13"/>
    <mergeCell ref="D13:F13"/>
    <mergeCell ref="G13:H13"/>
    <mergeCell ref="I13:L13"/>
    <mergeCell ref="B14:C14"/>
    <mergeCell ref="D14:F14"/>
    <mergeCell ref="G14:H14"/>
    <mergeCell ref="I14:L14"/>
    <mergeCell ref="B11:C11"/>
    <mergeCell ref="D11:F11"/>
    <mergeCell ref="G11:H11"/>
    <mergeCell ref="I11:L11"/>
    <mergeCell ref="B12:C12"/>
    <mergeCell ref="D12:F12"/>
    <mergeCell ref="G12:H12"/>
    <mergeCell ref="I12:L12"/>
    <mergeCell ref="B9:C9"/>
    <mergeCell ref="D9:F9"/>
    <mergeCell ref="G9:H9"/>
    <mergeCell ref="I9:L9"/>
    <mergeCell ref="B10:C10"/>
    <mergeCell ref="D10:F10"/>
    <mergeCell ref="G10:H10"/>
    <mergeCell ref="I10:L10"/>
    <mergeCell ref="B7:C7"/>
    <mergeCell ref="D7:F7"/>
    <mergeCell ref="G7:H7"/>
    <mergeCell ref="I7:L7"/>
    <mergeCell ref="B8:C8"/>
    <mergeCell ref="D8:F8"/>
    <mergeCell ref="G8:H8"/>
    <mergeCell ref="I8:L8"/>
    <mergeCell ref="B5:C5"/>
    <mergeCell ref="D5:F5"/>
    <mergeCell ref="G5:H5"/>
    <mergeCell ref="I5:L5"/>
    <mergeCell ref="B6:C6"/>
    <mergeCell ref="D6:F6"/>
    <mergeCell ref="G6:H6"/>
    <mergeCell ref="I6:L6"/>
    <mergeCell ref="B3:C3"/>
    <mergeCell ref="D3:F3"/>
    <mergeCell ref="G3:H3"/>
    <mergeCell ref="I3:L3"/>
    <mergeCell ref="B4:C4"/>
    <mergeCell ref="D4:F4"/>
    <mergeCell ref="G4:H4"/>
    <mergeCell ref="I4:L4"/>
  </mergeCells>
  <phoneticPr fontId="1"/>
  <pageMargins left="0.70866141732283472" right="0.70866141732283472" top="0.74803149606299213" bottom="0.74803149606299213" header="0.31496062992125984" footer="0.31496062992125984"/>
  <pageSetup paperSize="9" scale="82" orientation="portrait" blackAndWhite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204C9-67BF-4114-873E-7FA1BB306FA0}">
  <sheetPr>
    <pageSetUpPr fitToPage="1"/>
  </sheetPr>
  <dimension ref="A1:S17"/>
  <sheetViews>
    <sheetView view="pageBreakPreview" zoomScale="90" zoomScaleNormal="90" zoomScaleSheetLayoutView="90" workbookViewId="0">
      <selection activeCell="F19" sqref="F19"/>
    </sheetView>
  </sheetViews>
  <sheetFormatPr defaultRowHeight="18.75" x14ac:dyDescent="0.4"/>
  <cols>
    <col min="1" max="1" width="6.125" customWidth="1"/>
    <col min="2" max="2" width="13.125" customWidth="1"/>
    <col min="3" max="3" width="29" customWidth="1"/>
    <col min="4" max="4" width="10" customWidth="1"/>
    <col min="5" max="5" width="7.375" bestFit="1" customWidth="1"/>
    <col min="8" max="8" width="11.25" customWidth="1"/>
    <col min="10" max="10" width="5.875" customWidth="1"/>
    <col min="19" max="19" width="11.125" bestFit="1" customWidth="1"/>
  </cols>
  <sheetData>
    <row r="1" spans="1:19" ht="33" x14ac:dyDescent="0.4">
      <c r="A1" s="71" t="s">
        <v>27</v>
      </c>
      <c r="B1" s="71"/>
      <c r="C1" s="71"/>
      <c r="D1" s="71"/>
      <c r="E1" s="71"/>
      <c r="F1" s="5"/>
      <c r="G1" s="3"/>
      <c r="S1" s="6"/>
    </row>
    <row r="2" spans="1:19" ht="33" x14ac:dyDescent="0.4">
      <c r="A2" s="7" t="s">
        <v>28</v>
      </c>
      <c r="B2" s="7"/>
      <c r="C2" s="8"/>
      <c r="D2" s="8"/>
      <c r="E2" s="3"/>
      <c r="F2" s="3"/>
      <c r="G2" s="3"/>
      <c r="S2" s="6"/>
    </row>
    <row r="3" spans="1:19" ht="24" x14ac:dyDescent="0.4">
      <c r="A3" s="69"/>
      <c r="B3" s="72" t="s">
        <v>10</v>
      </c>
      <c r="C3" s="72" t="s">
        <v>11</v>
      </c>
      <c r="D3" s="73" t="s">
        <v>29</v>
      </c>
      <c r="E3" s="75" t="s">
        <v>40</v>
      </c>
      <c r="F3" s="76"/>
      <c r="G3" s="77" t="s">
        <v>30</v>
      </c>
      <c r="H3" s="78"/>
      <c r="I3" s="78"/>
      <c r="J3" s="78"/>
      <c r="K3" s="78"/>
      <c r="L3" s="78"/>
      <c r="M3" s="78"/>
      <c r="N3" s="78"/>
      <c r="O3" s="78"/>
      <c r="P3" s="78"/>
      <c r="Q3" s="78"/>
      <c r="R3" s="79"/>
      <c r="S3" s="10" t="s">
        <v>31</v>
      </c>
    </row>
    <row r="4" spans="1:19" x14ac:dyDescent="0.4">
      <c r="A4" s="69"/>
      <c r="B4" s="72"/>
      <c r="C4" s="72"/>
      <c r="D4" s="74"/>
      <c r="E4" s="72"/>
      <c r="F4" s="74"/>
      <c r="G4" s="11" t="s">
        <v>12</v>
      </c>
      <c r="H4" s="9" t="s">
        <v>13</v>
      </c>
      <c r="I4" s="9" t="s">
        <v>14</v>
      </c>
      <c r="J4" s="9" t="s">
        <v>15</v>
      </c>
      <c r="K4" s="9" t="s">
        <v>16</v>
      </c>
      <c r="L4" s="9" t="s">
        <v>17</v>
      </c>
      <c r="M4" s="9" t="s">
        <v>18</v>
      </c>
      <c r="N4" s="9" t="s">
        <v>19</v>
      </c>
      <c r="O4" s="9" t="s">
        <v>32</v>
      </c>
      <c r="P4" s="9" t="s">
        <v>33</v>
      </c>
      <c r="Q4" s="9" t="s">
        <v>34</v>
      </c>
      <c r="R4" s="9" t="s">
        <v>35</v>
      </c>
      <c r="S4" s="12"/>
    </row>
    <row r="5" spans="1:19" ht="29.25" customHeight="1" x14ac:dyDescent="0.4">
      <c r="A5" s="80">
        <v>1</v>
      </c>
      <c r="B5" s="83"/>
      <c r="C5" s="86"/>
      <c r="D5" s="83"/>
      <c r="E5" s="89">
        <v>100</v>
      </c>
      <c r="F5" s="39" t="s">
        <v>36</v>
      </c>
      <c r="G5" s="46">
        <v>2</v>
      </c>
      <c r="H5" s="47">
        <v>3.1</v>
      </c>
      <c r="I5" s="47"/>
      <c r="J5" s="48" t="s">
        <v>58</v>
      </c>
      <c r="K5" s="47"/>
      <c r="L5" s="47"/>
      <c r="M5" s="48"/>
      <c r="N5" s="47"/>
      <c r="O5" s="47"/>
      <c r="P5" s="47"/>
      <c r="Q5" s="49"/>
      <c r="R5" s="49"/>
      <c r="S5" s="42"/>
    </row>
    <row r="6" spans="1:19" ht="29.25" customHeight="1" x14ac:dyDescent="0.4">
      <c r="A6" s="81"/>
      <c r="B6" s="84"/>
      <c r="C6" s="87"/>
      <c r="D6" s="84"/>
      <c r="E6" s="90"/>
      <c r="F6" s="39" t="s">
        <v>37</v>
      </c>
      <c r="G6" s="40">
        <v>1</v>
      </c>
      <c r="H6" s="41">
        <v>2</v>
      </c>
      <c r="I6" s="40"/>
      <c r="J6" s="41">
        <v>3</v>
      </c>
      <c r="K6" s="40"/>
      <c r="L6" s="41"/>
      <c r="M6" s="40"/>
      <c r="N6" s="41"/>
      <c r="O6" s="40"/>
      <c r="P6" s="41"/>
      <c r="Q6" s="40"/>
      <c r="R6" s="41"/>
      <c r="S6" s="43">
        <f>SUM(G6:R6)</f>
        <v>6</v>
      </c>
    </row>
    <row r="7" spans="1:19" ht="29.25" customHeight="1" x14ac:dyDescent="0.4">
      <c r="A7" s="82"/>
      <c r="B7" s="85"/>
      <c r="C7" s="88"/>
      <c r="D7" s="85"/>
      <c r="E7" s="91"/>
      <c r="F7" s="39" t="s">
        <v>38</v>
      </c>
      <c r="G7" s="44">
        <f>$E$5*G6</f>
        <v>100</v>
      </c>
      <c r="H7" s="44">
        <f t="shared" ref="H7:R7" si="0">$E$5*H6</f>
        <v>200</v>
      </c>
      <c r="I7" s="44">
        <f t="shared" si="0"/>
        <v>0</v>
      </c>
      <c r="J7" s="44">
        <f t="shared" si="0"/>
        <v>300</v>
      </c>
      <c r="K7" s="44">
        <f t="shared" si="0"/>
        <v>0</v>
      </c>
      <c r="L7" s="44">
        <f t="shared" si="0"/>
        <v>0</v>
      </c>
      <c r="M7" s="44">
        <f t="shared" si="0"/>
        <v>0</v>
      </c>
      <c r="N7" s="44">
        <f t="shared" si="0"/>
        <v>0</v>
      </c>
      <c r="O7" s="44">
        <f t="shared" si="0"/>
        <v>0</v>
      </c>
      <c r="P7" s="44">
        <f t="shared" si="0"/>
        <v>0</v>
      </c>
      <c r="Q7" s="44">
        <f t="shared" si="0"/>
        <v>0</v>
      </c>
      <c r="R7" s="44">
        <f t="shared" si="0"/>
        <v>0</v>
      </c>
      <c r="S7" s="43">
        <f t="shared" ref="S7:S16" si="1">SUM(G7:R7)</f>
        <v>600</v>
      </c>
    </row>
    <row r="8" spans="1:19" ht="29.25" customHeight="1" x14ac:dyDescent="0.4">
      <c r="A8" s="80">
        <v>2</v>
      </c>
      <c r="B8" s="83"/>
      <c r="C8" s="92"/>
      <c r="D8" s="95"/>
      <c r="E8" s="89"/>
      <c r="F8" s="39" t="s">
        <v>36</v>
      </c>
      <c r="G8" s="46"/>
      <c r="H8" s="47"/>
      <c r="I8" s="47"/>
      <c r="J8" s="48"/>
      <c r="K8" s="47"/>
      <c r="L8" s="47"/>
      <c r="M8" s="48"/>
      <c r="N8" s="47"/>
      <c r="O8" s="47"/>
      <c r="P8" s="47"/>
      <c r="Q8" s="49"/>
      <c r="R8" s="49"/>
      <c r="S8" s="42"/>
    </row>
    <row r="9" spans="1:19" ht="29.25" customHeight="1" x14ac:dyDescent="0.4">
      <c r="A9" s="81"/>
      <c r="B9" s="84"/>
      <c r="C9" s="93"/>
      <c r="D9" s="96"/>
      <c r="E9" s="90"/>
      <c r="F9" s="39" t="s">
        <v>37</v>
      </c>
      <c r="G9" s="40"/>
      <c r="H9" s="41"/>
      <c r="I9" s="40"/>
      <c r="J9" s="41"/>
      <c r="K9" s="40"/>
      <c r="L9" s="41"/>
      <c r="M9" s="40"/>
      <c r="N9" s="41"/>
      <c r="O9" s="40"/>
      <c r="P9" s="41"/>
      <c r="Q9" s="40"/>
      <c r="R9" s="41"/>
      <c r="S9" s="43">
        <f t="shared" si="1"/>
        <v>0</v>
      </c>
    </row>
    <row r="10" spans="1:19" ht="29.25" customHeight="1" x14ac:dyDescent="0.4">
      <c r="A10" s="82"/>
      <c r="B10" s="85"/>
      <c r="C10" s="94"/>
      <c r="D10" s="97"/>
      <c r="E10" s="91"/>
      <c r="F10" s="39" t="s">
        <v>38</v>
      </c>
      <c r="G10" s="44">
        <f t="shared" ref="G10:R10" si="2">$E$8*G9</f>
        <v>0</v>
      </c>
      <c r="H10" s="44">
        <f t="shared" si="2"/>
        <v>0</v>
      </c>
      <c r="I10" s="44">
        <f t="shared" si="2"/>
        <v>0</v>
      </c>
      <c r="J10" s="44">
        <f t="shared" si="2"/>
        <v>0</v>
      </c>
      <c r="K10" s="44">
        <f t="shared" si="2"/>
        <v>0</v>
      </c>
      <c r="L10" s="44">
        <f t="shared" si="2"/>
        <v>0</v>
      </c>
      <c r="M10" s="44">
        <f t="shared" si="2"/>
        <v>0</v>
      </c>
      <c r="N10" s="44">
        <f t="shared" si="2"/>
        <v>0</v>
      </c>
      <c r="O10" s="44">
        <f t="shared" si="2"/>
        <v>0</v>
      </c>
      <c r="P10" s="44">
        <f t="shared" si="2"/>
        <v>0</v>
      </c>
      <c r="Q10" s="44">
        <f t="shared" si="2"/>
        <v>0</v>
      </c>
      <c r="R10" s="44">
        <f t="shared" si="2"/>
        <v>0</v>
      </c>
      <c r="S10" s="43">
        <f t="shared" si="1"/>
        <v>0</v>
      </c>
    </row>
    <row r="11" spans="1:19" ht="29.25" customHeight="1" x14ac:dyDescent="0.4">
      <c r="A11" s="80">
        <v>3</v>
      </c>
      <c r="B11" s="83"/>
      <c r="C11" s="86"/>
      <c r="D11" s="83"/>
      <c r="E11" s="89"/>
      <c r="F11" s="39" t="s">
        <v>36</v>
      </c>
      <c r="G11" s="46"/>
      <c r="H11" s="47"/>
      <c r="I11" s="47"/>
      <c r="J11" s="48"/>
      <c r="K11" s="47"/>
      <c r="L11" s="47"/>
      <c r="M11" s="48"/>
      <c r="N11" s="46"/>
      <c r="O11" s="47"/>
      <c r="P11" s="47"/>
      <c r="Q11" s="48"/>
      <c r="R11" s="49"/>
      <c r="S11" s="42"/>
    </row>
    <row r="12" spans="1:19" ht="29.25" customHeight="1" x14ac:dyDescent="0.4">
      <c r="A12" s="81"/>
      <c r="B12" s="84"/>
      <c r="C12" s="87"/>
      <c r="D12" s="84"/>
      <c r="E12" s="90"/>
      <c r="F12" s="39" t="s">
        <v>37</v>
      </c>
      <c r="G12" s="40"/>
      <c r="H12" s="41"/>
      <c r="I12" s="40"/>
      <c r="J12" s="41"/>
      <c r="K12" s="40"/>
      <c r="L12" s="41"/>
      <c r="M12" s="40"/>
      <c r="N12" s="40"/>
      <c r="O12" s="41"/>
      <c r="P12" s="40"/>
      <c r="Q12" s="41"/>
      <c r="R12" s="41"/>
      <c r="S12" s="43">
        <f t="shared" si="1"/>
        <v>0</v>
      </c>
    </row>
    <row r="13" spans="1:19" ht="29.25" customHeight="1" x14ac:dyDescent="0.4">
      <c r="A13" s="82"/>
      <c r="B13" s="85"/>
      <c r="C13" s="88"/>
      <c r="D13" s="85"/>
      <c r="E13" s="91"/>
      <c r="F13" s="39" t="s">
        <v>38</v>
      </c>
      <c r="G13" s="44">
        <f t="shared" ref="G13:R13" si="3">$E$11*G12</f>
        <v>0</v>
      </c>
      <c r="H13" s="44">
        <f t="shared" si="3"/>
        <v>0</v>
      </c>
      <c r="I13" s="44">
        <f t="shared" si="3"/>
        <v>0</v>
      </c>
      <c r="J13" s="44">
        <f t="shared" si="3"/>
        <v>0</v>
      </c>
      <c r="K13" s="44">
        <f t="shared" si="3"/>
        <v>0</v>
      </c>
      <c r="L13" s="44">
        <f t="shared" si="3"/>
        <v>0</v>
      </c>
      <c r="M13" s="44">
        <f t="shared" si="3"/>
        <v>0</v>
      </c>
      <c r="N13" s="44">
        <f t="shared" si="3"/>
        <v>0</v>
      </c>
      <c r="O13" s="44">
        <f t="shared" si="3"/>
        <v>0</v>
      </c>
      <c r="P13" s="44">
        <f t="shared" si="3"/>
        <v>0</v>
      </c>
      <c r="Q13" s="44">
        <f t="shared" si="3"/>
        <v>0</v>
      </c>
      <c r="R13" s="44">
        <f t="shared" si="3"/>
        <v>0</v>
      </c>
      <c r="S13" s="43">
        <f t="shared" si="1"/>
        <v>0</v>
      </c>
    </row>
    <row r="14" spans="1:19" ht="29.25" customHeight="1" x14ac:dyDescent="0.4">
      <c r="A14" s="80">
        <v>4</v>
      </c>
      <c r="B14" s="83"/>
      <c r="C14" s="86"/>
      <c r="D14" s="83"/>
      <c r="E14" s="89"/>
      <c r="F14" s="39" t="s">
        <v>36</v>
      </c>
      <c r="G14" s="46"/>
      <c r="H14" s="46"/>
      <c r="I14" s="47"/>
      <c r="J14" s="47"/>
      <c r="K14" s="48"/>
      <c r="L14" s="47"/>
      <c r="M14" s="48"/>
      <c r="N14" s="47"/>
      <c r="O14" s="47"/>
      <c r="P14" s="47"/>
      <c r="Q14" s="49"/>
      <c r="R14" s="49"/>
      <c r="S14" s="42"/>
    </row>
    <row r="15" spans="1:19" ht="29.25" customHeight="1" x14ac:dyDescent="0.4">
      <c r="A15" s="81"/>
      <c r="B15" s="84"/>
      <c r="C15" s="87"/>
      <c r="D15" s="84"/>
      <c r="E15" s="90"/>
      <c r="F15" s="39" t="s">
        <v>37</v>
      </c>
      <c r="G15" s="40"/>
      <c r="H15" s="40"/>
      <c r="I15" s="41"/>
      <c r="J15" s="40"/>
      <c r="K15" s="41"/>
      <c r="L15" s="41"/>
      <c r="M15" s="40"/>
      <c r="N15" s="41"/>
      <c r="O15" s="40"/>
      <c r="P15" s="41"/>
      <c r="Q15" s="40"/>
      <c r="R15" s="41"/>
      <c r="S15" s="43">
        <f t="shared" si="1"/>
        <v>0</v>
      </c>
    </row>
    <row r="16" spans="1:19" ht="29.25" customHeight="1" x14ac:dyDescent="0.4">
      <c r="A16" s="82"/>
      <c r="B16" s="85"/>
      <c r="C16" s="88"/>
      <c r="D16" s="85"/>
      <c r="E16" s="91"/>
      <c r="F16" s="39" t="s">
        <v>38</v>
      </c>
      <c r="G16" s="44">
        <f t="shared" ref="G16:R16" si="4">$E$14*G15</f>
        <v>0</v>
      </c>
      <c r="H16" s="44">
        <f t="shared" si="4"/>
        <v>0</v>
      </c>
      <c r="I16" s="44">
        <f t="shared" si="4"/>
        <v>0</v>
      </c>
      <c r="J16" s="44">
        <f t="shared" si="4"/>
        <v>0</v>
      </c>
      <c r="K16" s="44">
        <f t="shared" si="4"/>
        <v>0</v>
      </c>
      <c r="L16" s="44">
        <f t="shared" si="4"/>
        <v>0</v>
      </c>
      <c r="M16" s="44">
        <f t="shared" si="4"/>
        <v>0</v>
      </c>
      <c r="N16" s="44">
        <f t="shared" si="4"/>
        <v>0</v>
      </c>
      <c r="O16" s="44">
        <f t="shared" si="4"/>
        <v>0</v>
      </c>
      <c r="P16" s="44">
        <f t="shared" si="4"/>
        <v>0</v>
      </c>
      <c r="Q16" s="44">
        <f t="shared" si="4"/>
        <v>0</v>
      </c>
      <c r="R16" s="44">
        <f t="shared" si="4"/>
        <v>0</v>
      </c>
      <c r="S16" s="43">
        <f t="shared" si="1"/>
        <v>0</v>
      </c>
    </row>
    <row r="17" spans="1:19" ht="35.25" customHeight="1" x14ac:dyDescent="0.4">
      <c r="A17" s="13"/>
      <c r="B17" s="14"/>
      <c r="C17" s="15"/>
      <c r="D17" s="15"/>
      <c r="E17" s="13"/>
      <c r="F17" s="13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9" t="s">
        <v>39</v>
      </c>
      <c r="S17" s="45">
        <f>S7+S10+S13+S16</f>
        <v>600</v>
      </c>
    </row>
  </sheetData>
  <mergeCells count="28">
    <mergeCell ref="A14:A16"/>
    <mergeCell ref="B14:B16"/>
    <mergeCell ref="C14:C16"/>
    <mergeCell ref="D14:D16"/>
    <mergeCell ref="E14:E16"/>
    <mergeCell ref="A8:A10"/>
    <mergeCell ref="B8:B10"/>
    <mergeCell ref="C8:C10"/>
    <mergeCell ref="D8:D10"/>
    <mergeCell ref="E8:E10"/>
    <mergeCell ref="A11:A13"/>
    <mergeCell ref="B11:B13"/>
    <mergeCell ref="C11:C13"/>
    <mergeCell ref="D11:D13"/>
    <mergeCell ref="E11:E13"/>
    <mergeCell ref="F3:F4"/>
    <mergeCell ref="G3:R3"/>
    <mergeCell ref="A5:A7"/>
    <mergeCell ref="B5:B7"/>
    <mergeCell ref="C5:C7"/>
    <mergeCell ref="D5:D7"/>
    <mergeCell ref="E5:E7"/>
    <mergeCell ref="A1:E1"/>
    <mergeCell ref="A3:A4"/>
    <mergeCell ref="B3:B4"/>
    <mergeCell ref="C3:C4"/>
    <mergeCell ref="D3:D4"/>
    <mergeCell ref="E3:E4"/>
  </mergeCells>
  <phoneticPr fontId="1"/>
  <pageMargins left="0.70866141732283472" right="0.70866141732283472" top="0.74803149606299213" bottom="0.74803149606299213" header="0.31496062992125984" footer="0.31496062992125984"/>
  <pageSetup paperSize="9" scale="62" orientation="landscape" blackAndWhite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96A04-51CE-4EB4-A5BD-4E84E14F2736}">
  <dimension ref="A1:N16"/>
  <sheetViews>
    <sheetView view="pageBreakPreview" zoomScaleNormal="100" zoomScaleSheetLayoutView="100" workbookViewId="0">
      <selection activeCell="F16" sqref="F16"/>
    </sheetView>
  </sheetViews>
  <sheetFormatPr defaultRowHeight="24" x14ac:dyDescent="0.4"/>
  <cols>
    <col min="1" max="1" width="13.25" style="1" customWidth="1"/>
    <col min="2" max="2" width="28.5" customWidth="1"/>
    <col min="3" max="3" width="8.125" customWidth="1"/>
    <col min="4" max="4" width="11" customWidth="1"/>
    <col min="5" max="5" width="9.125" customWidth="1"/>
    <col min="6" max="6" width="9.25" customWidth="1"/>
    <col min="7" max="7" width="10.375" customWidth="1"/>
    <col min="8" max="8" width="11.25" customWidth="1"/>
    <col min="10" max="10" width="5.875" customWidth="1"/>
    <col min="14" max="14" width="10.625" customWidth="1"/>
  </cols>
  <sheetData>
    <row r="1" spans="1:14" x14ac:dyDescent="0.4">
      <c r="A1" s="70" t="s">
        <v>9</v>
      </c>
      <c r="B1" s="70"/>
      <c r="C1" s="28" t="s">
        <v>26</v>
      </c>
      <c r="D1" s="29"/>
      <c r="E1" s="30"/>
      <c r="F1" s="19"/>
      <c r="G1" s="19"/>
      <c r="H1" s="19"/>
      <c r="I1" s="19"/>
      <c r="J1" s="19"/>
      <c r="K1" s="19"/>
      <c r="L1" s="19"/>
      <c r="M1" s="19"/>
      <c r="N1" s="19"/>
    </row>
    <row r="2" spans="1:14" s="2" customFormat="1" ht="35.1" customHeight="1" x14ac:dyDescent="0.4">
      <c r="A2" s="10" t="s">
        <v>10</v>
      </c>
      <c r="B2" s="10" t="s">
        <v>11</v>
      </c>
      <c r="C2" s="20" t="s">
        <v>43</v>
      </c>
      <c r="D2" s="20" t="s">
        <v>24</v>
      </c>
      <c r="E2" s="10" t="s">
        <v>12</v>
      </c>
      <c r="F2" s="10" t="s">
        <v>13</v>
      </c>
      <c r="G2" s="10" t="s">
        <v>14</v>
      </c>
      <c r="H2" s="10" t="s">
        <v>15</v>
      </c>
      <c r="I2" s="10" t="s">
        <v>16</v>
      </c>
      <c r="J2" s="10" t="s">
        <v>17</v>
      </c>
      <c r="K2" s="10" t="s">
        <v>18</v>
      </c>
      <c r="L2" s="10" t="s">
        <v>19</v>
      </c>
      <c r="M2" s="10" t="s">
        <v>23</v>
      </c>
      <c r="N2" s="10" t="s">
        <v>25</v>
      </c>
    </row>
    <row r="3" spans="1:14" ht="35.1" customHeight="1" x14ac:dyDescent="0.4">
      <c r="A3" s="22"/>
      <c r="B3" s="22"/>
      <c r="C3" s="22">
        <v>18.399999999999999</v>
      </c>
      <c r="D3" s="21">
        <f>C3*$B$9</f>
        <v>276</v>
      </c>
      <c r="E3" s="24"/>
      <c r="F3" s="22" t="s">
        <v>20</v>
      </c>
      <c r="G3" s="22" t="s">
        <v>21</v>
      </c>
      <c r="H3" s="23" t="s">
        <v>22</v>
      </c>
      <c r="I3" s="22">
        <v>7.14</v>
      </c>
      <c r="J3" s="22"/>
      <c r="K3" s="22"/>
      <c r="L3" s="22"/>
      <c r="M3" s="25">
        <v>15</v>
      </c>
      <c r="N3" s="21">
        <f>D3*M3</f>
        <v>4140</v>
      </c>
    </row>
    <row r="4" spans="1:14" ht="35.1" customHeight="1" x14ac:dyDescent="0.4">
      <c r="A4" s="22"/>
      <c r="B4" s="23"/>
      <c r="C4" s="22">
        <v>15.6</v>
      </c>
      <c r="D4" s="21">
        <f t="shared" ref="D4:D6" si="0">C4*$B$9</f>
        <v>234</v>
      </c>
      <c r="E4" s="26"/>
      <c r="F4" s="22"/>
      <c r="G4" s="22"/>
      <c r="H4" s="22">
        <v>5</v>
      </c>
      <c r="I4" s="22"/>
      <c r="J4" s="22"/>
      <c r="K4" s="22"/>
      <c r="L4" s="22"/>
      <c r="M4" s="25">
        <v>1</v>
      </c>
      <c r="N4" s="21">
        <f t="shared" ref="N4:N6" si="1">D4*M4</f>
        <v>234</v>
      </c>
    </row>
    <row r="5" spans="1:14" ht="35.1" customHeight="1" x14ac:dyDescent="0.4">
      <c r="A5" s="22"/>
      <c r="B5" s="22"/>
      <c r="C5" s="22">
        <v>13.2</v>
      </c>
      <c r="D5" s="21">
        <f t="shared" si="0"/>
        <v>198</v>
      </c>
      <c r="E5" s="26"/>
      <c r="F5" s="22"/>
      <c r="G5" s="22"/>
      <c r="H5" s="22"/>
      <c r="I5" s="22"/>
      <c r="J5" s="22"/>
      <c r="K5" s="22">
        <v>5.27</v>
      </c>
      <c r="L5" s="22"/>
      <c r="M5" s="25">
        <v>2</v>
      </c>
      <c r="N5" s="21">
        <f t="shared" si="1"/>
        <v>396</v>
      </c>
    </row>
    <row r="6" spans="1:14" ht="35.1" customHeight="1" x14ac:dyDescent="0.4">
      <c r="A6" s="22"/>
      <c r="B6" s="22"/>
      <c r="C6" s="22">
        <v>100</v>
      </c>
      <c r="D6" s="21">
        <f t="shared" si="0"/>
        <v>1500</v>
      </c>
      <c r="E6" s="26"/>
      <c r="F6" s="22"/>
      <c r="G6" s="22"/>
      <c r="H6" s="22">
        <v>15</v>
      </c>
      <c r="I6" s="22"/>
      <c r="J6" s="22">
        <v>28</v>
      </c>
      <c r="K6" s="22">
        <v>27</v>
      </c>
      <c r="L6" s="22"/>
      <c r="M6" s="25">
        <v>3</v>
      </c>
      <c r="N6" s="21">
        <f t="shared" si="1"/>
        <v>4500</v>
      </c>
    </row>
    <row r="7" spans="1:14" ht="18.75" x14ac:dyDescent="0.4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4" ht="19.5" thickBot="1" x14ac:dyDescent="0.45">
      <c r="A8" s="14"/>
      <c r="B8" s="16" t="s">
        <v>41</v>
      </c>
      <c r="C8" s="17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4" ht="19.5" thickBot="1" x14ac:dyDescent="0.45">
      <c r="A9" s="14"/>
      <c r="B9" s="27">
        <v>15</v>
      </c>
      <c r="C9" s="17" t="s">
        <v>42</v>
      </c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4" x14ac:dyDescent="0.4">
      <c r="A10" s="4"/>
    </row>
    <row r="11" spans="1:14" x14ac:dyDescent="0.4">
      <c r="A11" s="4"/>
    </row>
    <row r="12" spans="1:14" x14ac:dyDescent="0.4">
      <c r="A12" s="4"/>
    </row>
    <row r="13" spans="1:14" x14ac:dyDescent="0.4">
      <c r="A13" s="4"/>
    </row>
    <row r="14" spans="1:14" x14ac:dyDescent="0.4">
      <c r="A14" s="4"/>
    </row>
    <row r="15" spans="1:14" x14ac:dyDescent="0.4">
      <c r="A15" s="4"/>
    </row>
    <row r="16" spans="1:14" x14ac:dyDescent="0.4">
      <c r="A16" s="4"/>
    </row>
  </sheetData>
  <mergeCells count="1">
    <mergeCell ref="A1:B1"/>
  </mergeCells>
  <phoneticPr fontId="1"/>
  <pageMargins left="0.70866141732283472" right="0.70866141732283472" top="0.74803149606299213" bottom="0.74803149606299213" header="0.31496062992125984" footer="0.31496062992125984"/>
  <pageSetup paperSize="9" scale="76" orientation="landscape" blackAndWhite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原本証明書</vt:lpstr>
      <vt:lpstr>領収書</vt:lpstr>
      <vt:lpstr>勤務表（事業管理者）</vt:lpstr>
      <vt:lpstr>勤務表（社員・バイト）</vt:lpstr>
      <vt:lpstr>交通費計算書</vt:lpstr>
      <vt:lpstr>交通費マイカー</vt:lpstr>
      <vt:lpstr>交通費マイカー!_Hlk61723300</vt:lpstr>
      <vt:lpstr>交通費マイカー!_Hlk61724105</vt:lpstr>
      <vt:lpstr>交通費マイカー!_Hlk62389942</vt:lpstr>
      <vt:lpstr>領収書!Print_Area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plaza-1</dc:creator>
  <cp:lastModifiedBy>谷田 祐子</cp:lastModifiedBy>
  <cp:lastPrinted>2024-08-02T02:36:23Z</cp:lastPrinted>
  <dcterms:created xsi:type="dcterms:W3CDTF">2020-04-08T05:37:53Z</dcterms:created>
  <dcterms:modified xsi:type="dcterms:W3CDTF">2026-02-17T05:42:37Z</dcterms:modified>
</cp:coreProperties>
</file>